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1\public\00新データ管理(作業中)\03_総務係\0301_総務(庶務)\030136_指名願、入札\入札参加資格審査申請（指名願い）\2022・2023\"/>
    </mc:Choice>
  </mc:AlternateContent>
  <xr:revisionPtr revIDLastSave="0" documentId="8_{DE590D1B-E04B-4BC9-8952-938F1F7EE341}" xr6:coauthVersionLast="47" xr6:coauthVersionMax="47" xr10:uidLastSave="{00000000-0000-0000-0000-000000000000}"/>
  <bookViews>
    <workbookView xWindow="-120" yWindow="-120" windowWidth="20730" windowHeight="11160" tabRatio="906" activeTab="2"/>
  </bookViews>
  <sheets>
    <sheet name="希望物品（物①）" sheetId="19" r:id="rId1"/>
    <sheet name="実績調書（物②）" sheetId="6" r:id="rId2"/>
    <sheet name="提出書類チェック表" sheetId="14" r:id="rId3"/>
    <sheet name="（コード表）" sheetId="21" r:id="rId4"/>
  </sheets>
  <definedNames>
    <definedName name="_xlnm.Print_Area" localSheetId="3">'（コード表）'!$A$1:$F$156</definedName>
    <definedName name="_xlnm.Print_Area" localSheetId="0">'希望物品（物①）'!$A$1:$AK$41</definedName>
    <definedName name="_xlnm.Print_Area" localSheetId="2">提出書類チェック表!$A$1:$E$36</definedName>
    <definedName name="_xlnm.Print_Titles" localSheetId="1">'実績調書（物②）'!$5:$11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19" l="1"/>
  <c r="P32" i="19"/>
  <c r="P29" i="19"/>
  <c r="P17" i="19"/>
  <c r="D35" i="19"/>
  <c r="D32" i="19"/>
  <c r="D29" i="19"/>
  <c r="AL14" i="19"/>
  <c r="D14" i="19"/>
  <c r="AL15" i="19"/>
  <c r="P14" i="19"/>
  <c r="AL17" i="19"/>
  <c r="D17" i="19"/>
  <c r="AL18" i="19"/>
  <c r="AL20" i="19"/>
  <c r="D20" i="19"/>
  <c r="AL21" i="19"/>
  <c r="P20" i="19"/>
  <c r="AL23" i="19"/>
  <c r="D23" i="19"/>
  <c r="AL24" i="19"/>
  <c r="P23" i="19"/>
  <c r="AL26" i="19"/>
  <c r="D26" i="19"/>
  <c r="AL27" i="19"/>
  <c r="P26" i="19"/>
  <c r="AL29" i="19"/>
  <c r="AL30" i="19"/>
  <c r="AL32" i="19"/>
  <c r="AL33" i="19"/>
  <c r="AL35" i="19"/>
  <c r="AL36" i="19"/>
  <c r="AL11" i="19"/>
  <c r="D11" i="19"/>
  <c r="AL12" i="19"/>
  <c r="P11" i="19"/>
  <c r="B439" i="21"/>
  <c r="B440" i="21"/>
  <c r="B441" i="21"/>
  <c r="B442" i="21"/>
  <c r="B438" i="21"/>
  <c r="B437" i="21"/>
  <c r="B436" i="21"/>
  <c r="B435" i="21"/>
  <c r="B434" i="21"/>
  <c r="B433" i="21"/>
  <c r="B432" i="21"/>
  <c r="B429" i="21"/>
  <c r="B430" i="21"/>
  <c r="B431" i="21"/>
  <c r="B428" i="21"/>
  <c r="B427" i="21"/>
  <c r="B421" i="21"/>
  <c r="B422" i="21"/>
  <c r="B423" i="21"/>
  <c r="B424" i="21"/>
  <c r="B425" i="21"/>
  <c r="B426" i="21"/>
  <c r="B420" i="21"/>
  <c r="B419" i="21"/>
  <c r="B414" i="21"/>
  <c r="B415" i="21"/>
  <c r="B416" i="21"/>
  <c r="B417" i="21"/>
  <c r="B418" i="21"/>
  <c r="B413" i="21"/>
  <c r="B412" i="21"/>
  <c r="B411" i="21"/>
  <c r="B410" i="21"/>
  <c r="B409" i="21"/>
  <c r="B408" i="21"/>
  <c r="B407" i="21"/>
  <c r="B406" i="21"/>
  <c r="B405" i="21"/>
  <c r="B403" i="21"/>
  <c r="B404" i="21"/>
  <c r="B402" i="21"/>
  <c r="B401" i="21"/>
  <c r="B400" i="21"/>
  <c r="B399" i="21"/>
  <c r="B398" i="21"/>
  <c r="B397" i="21"/>
  <c r="B396" i="21"/>
  <c r="B389" i="21"/>
  <c r="B390" i="21"/>
  <c r="B391" i="21"/>
  <c r="B392" i="21"/>
  <c r="B393" i="21"/>
  <c r="B394" i="21"/>
  <c r="B388" i="21"/>
  <c r="B387" i="21"/>
  <c r="B386" i="21"/>
  <c r="B261" i="21"/>
  <c r="B375" i="21"/>
  <c r="B262" i="21"/>
  <c r="B376" i="21"/>
  <c r="B263" i="21"/>
  <c r="B377" i="21"/>
  <c r="B264" i="21"/>
  <c r="B378" i="21"/>
  <c r="B265" i="21"/>
  <c r="B379" i="21"/>
  <c r="B266" i="21"/>
  <c r="B380" i="21"/>
  <c r="B267" i="21"/>
  <c r="B381" i="21"/>
  <c r="B268" i="21"/>
  <c r="B382" i="21"/>
  <c r="B269" i="21"/>
  <c r="B383" i="21"/>
  <c r="B270" i="21"/>
  <c r="B384" i="21"/>
  <c r="B260" i="21"/>
  <c r="B374" i="21"/>
  <c r="B259" i="21"/>
  <c r="B373" i="21"/>
  <c r="B258" i="21"/>
  <c r="B372" i="21"/>
  <c r="B246" i="21"/>
  <c r="B360" i="21"/>
  <c r="B247" i="21"/>
  <c r="B361" i="21"/>
  <c r="B248" i="21"/>
  <c r="B362" i="21"/>
  <c r="B249" i="21"/>
  <c r="B363" i="21"/>
  <c r="B250" i="21"/>
  <c r="B364" i="21"/>
  <c r="B251" i="21"/>
  <c r="B365" i="21"/>
  <c r="B252" i="21"/>
  <c r="B366" i="21"/>
  <c r="B253" i="21"/>
  <c r="B367" i="21"/>
  <c r="B254" i="21"/>
  <c r="B368" i="21"/>
  <c r="B255" i="21"/>
  <c r="B369" i="21"/>
  <c r="B256" i="21"/>
  <c r="B370" i="21"/>
  <c r="B257" i="21"/>
  <c r="B371" i="21"/>
  <c r="B245" i="21"/>
  <c r="B359" i="21"/>
  <c r="B244" i="21"/>
  <c r="B358" i="21"/>
  <c r="B241" i="21"/>
  <c r="B355" i="21"/>
  <c r="B242" i="21"/>
  <c r="B356" i="21"/>
  <c r="B243" i="21"/>
  <c r="B357" i="21"/>
  <c r="B240" i="21"/>
  <c r="B354" i="21"/>
  <c r="B239" i="21"/>
  <c r="B353" i="21"/>
  <c r="B236" i="21"/>
  <c r="B350" i="21"/>
  <c r="B237" i="21"/>
  <c r="B351" i="21"/>
  <c r="B238" i="21"/>
  <c r="B352" i="21"/>
  <c r="B235" i="21"/>
  <c r="B349" i="21"/>
  <c r="B234" i="21"/>
  <c r="B348" i="21"/>
  <c r="B231" i="21"/>
  <c r="B345" i="21"/>
  <c r="B232" i="21"/>
  <c r="B346" i="21"/>
  <c r="B233" i="21"/>
  <c r="B347" i="21"/>
  <c r="B230" i="21"/>
  <c r="B344" i="21"/>
  <c r="B229" i="21"/>
  <c r="B343" i="21"/>
  <c r="B228" i="21"/>
  <c r="B342" i="21"/>
  <c r="B227" i="21"/>
  <c r="B341" i="21"/>
  <c r="B224" i="21"/>
  <c r="B338" i="21"/>
  <c r="B225" i="21"/>
  <c r="B339" i="21"/>
  <c r="B226" i="21"/>
  <c r="B340" i="21"/>
  <c r="B223" i="21"/>
  <c r="B337" i="21"/>
  <c r="B222" i="21"/>
  <c r="B336" i="21"/>
  <c r="B221" i="21"/>
  <c r="B335" i="21"/>
  <c r="B220" i="21"/>
  <c r="B334" i="21"/>
  <c r="B219" i="21"/>
  <c r="B333" i="21"/>
  <c r="B218" i="21"/>
  <c r="B332" i="21"/>
  <c r="B215" i="21"/>
  <c r="B329" i="21"/>
  <c r="B216" i="21"/>
  <c r="B330" i="21"/>
  <c r="B217" i="21"/>
  <c r="B331" i="21"/>
  <c r="B214" i="21"/>
  <c r="B328" i="21"/>
  <c r="B213" i="21"/>
  <c r="B327" i="21"/>
  <c r="B211" i="21"/>
  <c r="B325" i="21"/>
  <c r="B212" i="21"/>
  <c r="B326" i="21"/>
  <c r="B210" i="21"/>
  <c r="B324" i="21"/>
  <c r="B209" i="21"/>
  <c r="B323" i="21"/>
  <c r="B205" i="21"/>
  <c r="B319" i="21"/>
  <c r="B206" i="21"/>
  <c r="B320" i="21"/>
  <c r="B207" i="21"/>
  <c r="B321" i="21"/>
  <c r="B208" i="21"/>
  <c r="B322" i="21"/>
  <c r="B204" i="21"/>
  <c r="B318" i="21"/>
  <c r="B203" i="21"/>
  <c r="B317" i="21"/>
  <c r="B199" i="21"/>
  <c r="B313" i="21"/>
  <c r="B200" i="21"/>
  <c r="B314" i="21"/>
  <c r="B201" i="21"/>
  <c r="B315" i="21"/>
  <c r="B202" i="21"/>
  <c r="B316" i="21"/>
  <c r="B198" i="21"/>
  <c r="B312" i="21"/>
  <c r="B197" i="21"/>
  <c r="B311" i="21"/>
  <c r="B196" i="21"/>
  <c r="B310" i="21"/>
  <c r="B195" i="21"/>
  <c r="B309" i="21"/>
  <c r="B194" i="21"/>
  <c r="B308" i="21"/>
  <c r="B193" i="21"/>
  <c r="B307" i="21"/>
  <c r="B192" i="21"/>
  <c r="B306" i="21"/>
  <c r="B191" i="21"/>
  <c r="B305" i="21"/>
  <c r="B188" i="21"/>
  <c r="B302" i="21"/>
  <c r="B189" i="21"/>
  <c r="B303" i="21"/>
  <c r="B190" i="21"/>
  <c r="B304" i="21"/>
  <c r="B187" i="21"/>
  <c r="B301" i="21"/>
  <c r="B186" i="21"/>
  <c r="B300" i="21"/>
  <c r="B185" i="21"/>
  <c r="B299" i="21"/>
  <c r="B184" i="21"/>
  <c r="B298" i="21"/>
  <c r="B183" i="21"/>
  <c r="B297" i="21"/>
  <c r="B182" i="21"/>
  <c r="B296" i="21"/>
  <c r="B180" i="21"/>
  <c r="B294" i="21"/>
  <c r="B181" i="21"/>
  <c r="B295" i="21"/>
  <c r="B179" i="21"/>
  <c r="B293" i="21"/>
  <c r="B178" i="21"/>
  <c r="B292" i="21"/>
  <c r="B176" i="21"/>
  <c r="B290" i="21"/>
  <c r="B177" i="21"/>
  <c r="B291" i="21"/>
  <c r="B175" i="21"/>
  <c r="B289" i="21"/>
  <c r="B174" i="21"/>
  <c r="B288" i="21"/>
  <c r="B173" i="21"/>
  <c r="B287" i="21"/>
  <c r="B172" i="21"/>
  <c r="B286" i="21"/>
  <c r="B170" i="21"/>
  <c r="B284" i="21"/>
  <c r="B171" i="21"/>
  <c r="B285" i="21"/>
  <c r="B169" i="21"/>
  <c r="B283" i="21"/>
  <c r="B168" i="21"/>
  <c r="B282" i="21"/>
  <c r="B167" i="21"/>
  <c r="B281" i="21"/>
  <c r="B166" i="21"/>
  <c r="B280" i="21"/>
  <c r="B165" i="21"/>
  <c r="B279" i="21"/>
  <c r="B164" i="21"/>
  <c r="B278" i="21"/>
  <c r="B163" i="21"/>
  <c r="B277" i="21"/>
  <c r="B162" i="21"/>
  <c r="B276" i="21"/>
  <c r="B160" i="21"/>
  <c r="B274" i="21"/>
  <c r="B161" i="21"/>
  <c r="B275" i="21"/>
  <c r="B159" i="21"/>
  <c r="B273" i="21"/>
  <c r="AL8" i="19"/>
  <c r="D8" i="19"/>
  <c r="B158" i="21"/>
  <c r="B272" i="21"/>
  <c r="AL9" i="19"/>
  <c r="P8" i="19"/>
  <c r="D32" i="14"/>
  <c r="D33" i="14"/>
  <c r="F3" i="6"/>
  <c r="V3" i="6"/>
  <c r="AL3" i="6"/>
  <c r="D34" i="14"/>
</calcChain>
</file>

<file path=xl/comments1.xml><?xml version="1.0" encoding="utf-8"?>
<comments xmlns="http://schemas.openxmlformats.org/spreadsheetml/2006/main">
  <authors>
    <author>USER15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>事務局記入</t>
        </r>
      </text>
    </comment>
    <comment ref="O3" authorId="0" shapeId="0">
      <text>
        <r>
          <rPr>
            <sz val="9"/>
            <color indexed="81"/>
            <rFont val="MS P ゴシック"/>
            <family val="3"/>
            <charset val="128"/>
          </rPr>
          <t>2022年度申請は事務局記入
以降、更新時には過去に付番されたコードを記入のこと</t>
        </r>
      </text>
    </comment>
  </commentList>
</comments>
</file>

<file path=xl/sharedStrings.xml><?xml version="1.0" encoding="utf-8"?>
<sst xmlns="http://schemas.openxmlformats.org/spreadsheetml/2006/main" count="1089" uniqueCount="716">
  <si>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</si>
  <si>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</si>
  <si>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</si>
  <si>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（千円）</t>
    <rPh sb="1" eb="2">
      <t>セン</t>
    </rPh>
    <rPh sb="2" eb="3">
      <t>エン</t>
    </rPh>
    <phoneticPr fontId="1"/>
  </si>
  <si>
    <t>組合</t>
    <rPh sb="0" eb="2">
      <t>クミアイ</t>
    </rPh>
    <phoneticPr fontId="1"/>
  </si>
  <si>
    <t>発注者</t>
    <rPh sb="0" eb="3">
      <t>ハッチュウシャ</t>
    </rPh>
    <phoneticPr fontId="1"/>
  </si>
  <si>
    <t>元請又は
下請</t>
    <rPh sb="0" eb="2">
      <t>モトウケ</t>
    </rPh>
    <rPh sb="2" eb="3">
      <t>マタ</t>
    </rPh>
    <rPh sb="5" eb="7">
      <t>シタウ</t>
    </rPh>
    <phoneticPr fontId="1"/>
  </si>
  <si>
    <t>契約件名</t>
    <rPh sb="0" eb="2">
      <t>ケイヤク</t>
    </rPh>
    <rPh sb="2" eb="4">
      <t>ケンメイ</t>
    </rPh>
    <phoneticPr fontId="1"/>
  </si>
  <si>
    <t>内容</t>
    <rPh sb="0" eb="2">
      <t>ナイヨウ</t>
    </rPh>
    <phoneticPr fontId="1"/>
  </si>
  <si>
    <t>業務等
履行場所</t>
    <rPh sb="0" eb="3">
      <t>ギョウムトウ</t>
    </rPh>
    <rPh sb="4" eb="6">
      <t>リコウ</t>
    </rPh>
    <rPh sb="6" eb="8">
      <t>バショ</t>
    </rPh>
    <phoneticPr fontId="1"/>
  </si>
  <si>
    <t>請負代金</t>
    <rPh sb="0" eb="2">
      <t>ウケオイ</t>
    </rPh>
    <rPh sb="2" eb="4">
      <t>ダイキン</t>
    </rPh>
    <phoneticPr fontId="1"/>
  </si>
  <si>
    <t>着手年月</t>
    <rPh sb="0" eb="2">
      <t>チャクシュ</t>
    </rPh>
    <rPh sb="2" eb="4">
      <t>ネンゲツ</t>
    </rPh>
    <phoneticPr fontId="1"/>
  </si>
  <si>
    <t>完成年月</t>
    <rPh sb="0" eb="2">
      <t>カンセイ</t>
    </rPh>
    <rPh sb="2" eb="3">
      <t>ネン</t>
    </rPh>
    <rPh sb="3" eb="4">
      <t>ツキ</t>
    </rPh>
    <phoneticPr fontId="1"/>
  </si>
  <si>
    <t>受付番号</t>
    <rPh sb="0" eb="2">
      <t>ウケツケ</t>
    </rPh>
    <rPh sb="2" eb="4">
      <t>バンゴウ</t>
    </rPh>
    <phoneticPr fontId="1"/>
  </si>
  <si>
    <t>コード</t>
    <phoneticPr fontId="1"/>
  </si>
  <si>
    <t>実　績　調　書</t>
    <rPh sb="0" eb="1">
      <t>ジツ</t>
    </rPh>
    <rPh sb="2" eb="3">
      <t>イサオ</t>
    </rPh>
    <rPh sb="4" eb="5">
      <t>チョウ</t>
    </rPh>
    <rPh sb="6" eb="7">
      <t>ショ</t>
    </rPh>
    <phoneticPr fontId="1"/>
  </si>
  <si>
    <t>業務・業種、物品納入等</t>
    <rPh sb="0" eb="2">
      <t>ギョウム</t>
    </rPh>
    <rPh sb="3" eb="5">
      <t>ギョウシュ</t>
    </rPh>
    <rPh sb="6" eb="8">
      <t>ブッピン</t>
    </rPh>
    <rPh sb="8" eb="10">
      <t>ノウニュウ</t>
    </rPh>
    <rPh sb="10" eb="11">
      <t>トウ</t>
    </rPh>
    <phoneticPr fontId="1"/>
  </si>
  <si>
    <t>チェック欄</t>
    <rPh sb="4" eb="5">
      <t>ラン</t>
    </rPh>
    <phoneticPr fontId="1"/>
  </si>
  <si>
    <t>書類番号</t>
    <rPh sb="2" eb="4">
      <t>バンゴウ</t>
    </rPh>
    <phoneticPr fontId="1"/>
  </si>
  <si>
    <t>書類名</t>
    <rPh sb="0" eb="2">
      <t>ショルイ</t>
    </rPh>
    <rPh sb="2" eb="3">
      <t>メイ</t>
    </rPh>
    <phoneticPr fontId="1"/>
  </si>
  <si>
    <t>備考</t>
    <rPh sb="0" eb="2">
      <t>ビコウ</t>
    </rPh>
    <phoneticPr fontId="1"/>
  </si>
  <si>
    <t>申請者</t>
    <rPh sb="0" eb="3">
      <t>シンセイシャ</t>
    </rPh>
    <phoneticPr fontId="1"/>
  </si>
  <si>
    <t>写し可</t>
  </si>
  <si>
    <r>
      <t>納税証明書　　　　　　　　　　　　　　　　　　　　　　　　　　</t>
    </r>
    <r>
      <rPr>
        <sz val="11"/>
        <color indexed="8"/>
        <rFont val="ＭＳ ゴシック"/>
        <family val="3"/>
        <charset val="128"/>
      </rPr>
      <t>(未納税額がないことを証明するもの)</t>
    </r>
    <phoneticPr fontId="1"/>
  </si>
  <si>
    <r>
      <t>■書式その３関係…税務署で発行　</t>
    </r>
    <r>
      <rPr>
        <sz val="11"/>
        <color indexed="8"/>
        <rFont val="ＭＳ ゴシック"/>
        <family val="3"/>
        <charset val="128"/>
      </rPr>
      <t>写し可</t>
    </r>
    <rPh sb="9" eb="12">
      <t>ゼイムショ</t>
    </rPh>
    <rPh sb="13" eb="15">
      <t>ハッコウ</t>
    </rPh>
    <phoneticPr fontId="1"/>
  </si>
  <si>
    <t>【法人の場合】</t>
    <phoneticPr fontId="1"/>
  </si>
  <si>
    <t>　法人税並びに消費税及び地方消費税　　　　　　　　　　　　　　　　（様式その３の３）</t>
    <phoneticPr fontId="1"/>
  </si>
  <si>
    <t>【個人の場合】</t>
    <phoneticPr fontId="1"/>
  </si>
  <si>
    <t>　申告所得税並びに消費税及び地方消費税　　　　　　　　　　　　　　　　　　　　　　　　（様式その３の２）</t>
    <phoneticPr fontId="1"/>
  </si>
  <si>
    <t>【法人の場合】　　　　　　　　　　　　　　　　　　　　　　　　　　　　　　</t>
    <phoneticPr fontId="1"/>
  </si>
  <si>
    <t>　商業登記簿謄本</t>
    <phoneticPr fontId="1"/>
  </si>
  <si>
    <t>【個人の場合】　　　　　　　　　　　　　　　　　　　　　　　　　　　</t>
    <phoneticPr fontId="1"/>
  </si>
  <si>
    <t>商号又は名称</t>
    <phoneticPr fontId="1"/>
  </si>
  <si>
    <t>受付番号</t>
    <phoneticPr fontId="1"/>
  </si>
  <si>
    <t>業者コード</t>
    <rPh sb="0" eb="2">
      <t>ギョウシャ</t>
    </rPh>
    <phoneticPr fontId="1"/>
  </si>
  <si>
    <t>提出書類チェック表</t>
    <rPh sb="0" eb="2">
      <t>テイシュツ</t>
    </rPh>
    <rPh sb="2" eb="4">
      <t>ショルイ</t>
    </rPh>
    <rPh sb="8" eb="9">
      <t>ヒョウ</t>
    </rPh>
    <phoneticPr fontId="1"/>
  </si>
  <si>
    <t>○</t>
    <phoneticPr fontId="1"/>
  </si>
  <si>
    <t>✓</t>
    <phoneticPr fontId="1"/>
  </si>
  <si>
    <t>―</t>
    <phoneticPr fontId="1"/>
  </si>
  <si>
    <t>郵</t>
    <rPh sb="0" eb="1">
      <t>ユウ</t>
    </rPh>
    <phoneticPr fontId="1"/>
  </si>
  <si>
    <t>持</t>
    <rPh sb="0" eb="1">
      <t>ジ</t>
    </rPh>
    <phoneticPr fontId="1"/>
  </si>
  <si>
    <t>※</t>
    <phoneticPr fontId="1"/>
  </si>
  <si>
    <t>商号又は名称</t>
    <rPh sb="0" eb="3">
      <t>ショウゴウマタ</t>
    </rPh>
    <rPh sb="4" eb="6">
      <t>メイショウ</t>
    </rPh>
    <phoneticPr fontId="1"/>
  </si>
  <si>
    <t>一般競争（指名競争）参加資格審査申請書</t>
    <phoneticPr fontId="1"/>
  </si>
  <si>
    <t>標準様式（共通様式）</t>
    <rPh sb="0" eb="2">
      <t>ヒョウジュン</t>
    </rPh>
    <rPh sb="5" eb="9">
      <t>キョウツウヨウシキ</t>
    </rPh>
    <phoneticPr fontId="1"/>
  </si>
  <si>
    <t>希望営業品目表</t>
    <rPh sb="2" eb="7">
      <t>エイギョウヒンモクヒョウ</t>
    </rPh>
    <phoneticPr fontId="1"/>
  </si>
  <si>
    <t>標準様式（様式４－１①）</t>
    <rPh sb="0" eb="2">
      <t>ヒョウジュン</t>
    </rPh>
    <rPh sb="5" eb="7">
      <t>ヨウシキ</t>
    </rPh>
    <phoneticPr fontId="1"/>
  </si>
  <si>
    <t>経営状況調査表</t>
    <rPh sb="0" eb="7">
      <t>ケイエイジョウキョウチョウサヒョウ</t>
    </rPh>
    <phoneticPr fontId="1"/>
  </si>
  <si>
    <t>標準様式（様式４－１②）</t>
    <rPh sb="0" eb="2">
      <t>ヒョウジュン</t>
    </rPh>
    <rPh sb="5" eb="7">
      <t>ヨウシキ</t>
    </rPh>
    <phoneticPr fontId="1"/>
  </si>
  <si>
    <t>営業所一覧表</t>
    <rPh sb="0" eb="3">
      <t>エイギョウショ</t>
    </rPh>
    <rPh sb="3" eb="6">
      <t>イチランヒョウ</t>
    </rPh>
    <phoneticPr fontId="1"/>
  </si>
  <si>
    <t>標準様式（様式４－２）</t>
    <rPh sb="0" eb="2">
      <t>ヒョウジュン</t>
    </rPh>
    <rPh sb="5" eb="7">
      <t>ヨウシキ</t>
    </rPh>
    <phoneticPr fontId="1"/>
  </si>
  <si>
    <t>①第１希望</t>
    <rPh sb="1" eb="2">
      <t>ダイ</t>
    </rPh>
    <rPh sb="3" eb="5">
      <t>キボウ</t>
    </rPh>
    <phoneticPr fontId="1"/>
  </si>
  <si>
    <t>大分類名</t>
    <rPh sb="0" eb="1">
      <t>ダイ</t>
    </rPh>
    <rPh sb="1" eb="3">
      <t>ブンルイ</t>
    </rPh>
    <rPh sb="3" eb="4">
      <t>メイ</t>
    </rPh>
    <phoneticPr fontId="1"/>
  </si>
  <si>
    <t>小分類名</t>
    <rPh sb="0" eb="1">
      <t>ショウ</t>
    </rPh>
    <rPh sb="1" eb="3">
      <t>ブンルイ</t>
    </rPh>
    <rPh sb="3" eb="4">
      <t>メイ</t>
    </rPh>
    <phoneticPr fontId="1"/>
  </si>
  <si>
    <t>②第２希望</t>
    <rPh sb="1" eb="2">
      <t>ダイ</t>
    </rPh>
    <rPh sb="3" eb="5">
      <t>キボウ</t>
    </rPh>
    <phoneticPr fontId="1"/>
  </si>
  <si>
    <t>③第３希望</t>
    <rPh sb="1" eb="2">
      <t>ダイ</t>
    </rPh>
    <rPh sb="3" eb="5">
      <t>キボウ</t>
    </rPh>
    <phoneticPr fontId="1"/>
  </si>
  <si>
    <t>④第４希望</t>
    <rPh sb="1" eb="2">
      <t>ダイ</t>
    </rPh>
    <rPh sb="3" eb="5">
      <t>キボウ</t>
    </rPh>
    <phoneticPr fontId="1"/>
  </si>
  <si>
    <t>⑤第５希望</t>
    <rPh sb="1" eb="2">
      <t>ダイ</t>
    </rPh>
    <rPh sb="3" eb="5">
      <t>キボウ</t>
    </rPh>
    <phoneticPr fontId="1"/>
  </si>
  <si>
    <t>記載要領</t>
    <rPh sb="0" eb="2">
      <t>キサイ</t>
    </rPh>
    <rPh sb="2" eb="4">
      <t>ヨウリョウ</t>
    </rPh>
    <phoneticPr fontId="1"/>
  </si>
  <si>
    <t>取扱品目</t>
    <phoneticPr fontId="1"/>
  </si>
  <si>
    <t>業者コード</t>
    <phoneticPr fontId="1"/>
  </si>
  <si>
    <t>※受付番号</t>
    <rPh sb="1" eb="3">
      <t>ウケツケ</t>
    </rPh>
    <rPh sb="3" eb="5">
      <t>バンゴウ</t>
    </rPh>
    <phoneticPr fontId="1"/>
  </si>
  <si>
    <t>財務諸表類（１年分）</t>
    <rPh sb="0" eb="2">
      <t>ザイム</t>
    </rPh>
    <rPh sb="2" eb="4">
      <t>ショヒョウ</t>
    </rPh>
    <rPh sb="4" eb="5">
      <t>ルイ</t>
    </rPh>
    <rPh sb="7" eb="9">
      <t>ネンブン</t>
    </rPh>
    <phoneticPr fontId="1"/>
  </si>
  <si>
    <t>　貸借対照表、損益計算書、利益金処分計算書</t>
    <phoneticPr fontId="1"/>
  </si>
  <si>
    <t>　確定申告に提出する書類</t>
    <rPh sb="6" eb="8">
      <t>テイシュツ</t>
    </rPh>
    <rPh sb="10" eb="12">
      <t>ショルイ</t>
    </rPh>
    <phoneticPr fontId="1"/>
  </si>
  <si>
    <t>希望業種の営業に官公庁の許認可等が必要な場合のみ提出</t>
    <phoneticPr fontId="1"/>
  </si>
  <si>
    <r>
      <t>任意様式</t>
    </r>
    <r>
      <rPr>
        <sz val="11"/>
        <color indexed="10"/>
        <rFont val="ＭＳ ゴシック"/>
        <family val="3"/>
        <charset val="128"/>
      </rPr>
      <t>（印影等が鮮明であれば写し可）</t>
    </r>
    <rPh sb="5" eb="8">
      <t>インエイトウ</t>
    </rPh>
    <rPh sb="9" eb="11">
      <t>センメイ</t>
    </rPh>
    <rPh sb="15" eb="16">
      <t>ウツ</t>
    </rPh>
    <rPh sb="17" eb="18">
      <t>カ</t>
    </rPh>
    <phoneticPr fontId="1"/>
  </si>
  <si>
    <r>
      <t>組合様式</t>
    </r>
    <r>
      <rPr>
        <sz val="11"/>
        <color indexed="10"/>
        <rFont val="ＭＳ ゴシック"/>
        <family val="3"/>
        <charset val="128"/>
      </rPr>
      <t>（物①）</t>
    </r>
    <phoneticPr fontId="1"/>
  </si>
  <si>
    <r>
      <t>組合様式</t>
    </r>
    <r>
      <rPr>
        <sz val="11"/>
        <color indexed="10"/>
        <rFont val="ＭＳ ゴシック"/>
        <family val="3"/>
        <charset val="128"/>
      </rPr>
      <t>（物②）</t>
    </r>
    <r>
      <rPr>
        <sz val="11"/>
        <color indexed="10"/>
        <rFont val="ＭＳ 明朝"/>
        <family val="1"/>
        <charset val="128"/>
      </rPr>
      <t>又は任意様式</t>
    </r>
    <phoneticPr fontId="1"/>
  </si>
  <si>
    <t>物①（組合様式）</t>
    <rPh sb="0" eb="1">
      <t>ブツ</t>
    </rPh>
    <rPh sb="3" eb="7">
      <t>クミアイヨウシキ</t>
    </rPh>
    <phoneticPr fontId="1"/>
  </si>
  <si>
    <t>物②（組合様式）</t>
    <rPh sb="0" eb="1">
      <t>ブツ</t>
    </rPh>
    <rPh sb="3" eb="5">
      <t>クミアイ</t>
    </rPh>
    <rPh sb="5" eb="7">
      <t>ヨウシキ</t>
    </rPh>
    <phoneticPr fontId="1"/>
  </si>
  <si>
    <t>⑥第６希望</t>
    <rPh sb="1" eb="2">
      <t>ダイ</t>
    </rPh>
    <rPh sb="3" eb="5">
      <t>キボウ</t>
    </rPh>
    <phoneticPr fontId="1"/>
  </si>
  <si>
    <t>⑦第７希望</t>
    <rPh sb="1" eb="2">
      <t>ダイ</t>
    </rPh>
    <rPh sb="3" eb="5">
      <t>キボウ</t>
    </rPh>
    <phoneticPr fontId="1"/>
  </si>
  <si>
    <t>⑧第８希望</t>
    <rPh sb="1" eb="2">
      <t>ダイ</t>
    </rPh>
    <rPh sb="3" eb="5">
      <t>キボウ</t>
    </rPh>
    <phoneticPr fontId="1"/>
  </si>
  <si>
    <t>⑨第９希望</t>
    <rPh sb="1" eb="2">
      <t>ダイ</t>
    </rPh>
    <rPh sb="3" eb="5">
      <t>キボウ</t>
    </rPh>
    <phoneticPr fontId="1"/>
  </si>
  <si>
    <t>⑩第10希望</t>
    <rPh sb="1" eb="2">
      <t>ダイ</t>
    </rPh>
    <rPh sb="4" eb="6">
      <t>キボウ</t>
    </rPh>
    <phoneticPr fontId="1"/>
  </si>
  <si>
    <t>希　望　品　目　等　申　告　書</t>
    <rPh sb="0" eb="1">
      <t>マレ</t>
    </rPh>
    <rPh sb="2" eb="3">
      <t>ノゾミ</t>
    </rPh>
    <rPh sb="4" eb="5">
      <t>ヒン</t>
    </rPh>
    <rPh sb="6" eb="7">
      <t>メ</t>
    </rPh>
    <rPh sb="8" eb="9">
      <t>トウ</t>
    </rPh>
    <rPh sb="10" eb="11">
      <t>サル</t>
    </rPh>
    <rPh sb="12" eb="13">
      <t>コク</t>
    </rPh>
    <rPh sb="14" eb="15">
      <t>ショ</t>
    </rPh>
    <phoneticPr fontId="1"/>
  </si>
  <si>
    <t>　１　　最大10個まで希望品目を記載すること。</t>
    <rPh sb="4" eb="6">
      <t>サイダイ</t>
    </rPh>
    <rPh sb="8" eb="9">
      <t>コ</t>
    </rPh>
    <rPh sb="11" eb="13">
      <t>キボウ</t>
    </rPh>
    <rPh sb="13" eb="15">
      <t>ヒンモク</t>
    </rPh>
    <rPh sb="16" eb="18">
      <t>キサイ</t>
    </rPh>
    <phoneticPr fontId="1"/>
  </si>
  <si>
    <t>※朱書き★印の書類は北但行政事務組合の独自の追加項目となります</t>
    <rPh sb="1" eb="3">
      <t>シュガ</t>
    </rPh>
    <rPh sb="5" eb="6">
      <t>イン</t>
    </rPh>
    <rPh sb="7" eb="9">
      <t>ショルイ</t>
    </rPh>
    <rPh sb="10" eb="18">
      <t>ホクタンギョウセイジムクミアイ</t>
    </rPh>
    <rPh sb="19" eb="21">
      <t>ドクジ</t>
    </rPh>
    <rPh sb="22" eb="26">
      <t>ツイカコウモク</t>
    </rPh>
    <phoneticPr fontId="1"/>
  </si>
  <si>
    <t>希望物品等申告書★</t>
    <phoneticPr fontId="1"/>
  </si>
  <si>
    <t>実績調書★</t>
    <phoneticPr fontId="1"/>
  </si>
  <si>
    <t>登録証明書又は許可証明書★</t>
    <phoneticPr fontId="1"/>
  </si>
  <si>
    <t>使用印鑑届★</t>
    <phoneticPr fontId="1"/>
  </si>
  <si>
    <r>
      <t>《物品製造・役務の提供等》　</t>
    </r>
    <r>
      <rPr>
        <sz val="12"/>
        <color indexed="10"/>
        <rFont val="ＭＳ ゴシック"/>
        <family val="3"/>
        <charset val="128"/>
      </rPr>
      <t>★印の書類は組合独自の追加項目</t>
    </r>
    <rPh sb="6" eb="8">
      <t>エキム</t>
    </rPh>
    <rPh sb="9" eb="11">
      <t>テイキョウ</t>
    </rPh>
    <phoneticPr fontId="1"/>
  </si>
  <si>
    <t>―</t>
  </si>
  <si>
    <t>資格の</t>
  </si>
  <si>
    <t>種類</t>
  </si>
  <si>
    <t>希望品目（小分類）</t>
  </si>
  <si>
    <t>具体的事例</t>
  </si>
  <si>
    <t>コード</t>
  </si>
  <si>
    <t>物品の</t>
  </si>
  <si>
    <t>製造</t>
  </si>
  <si>
    <t>※コード</t>
  </si>
  <si>
    <t>101～126</t>
  </si>
  <si>
    <t>販売</t>
  </si>
  <si>
    <t>201～226</t>
  </si>
  <si>
    <t>衣服・その他繊維製品類</t>
  </si>
  <si>
    <t>衣類</t>
  </si>
  <si>
    <t>制服、作業服、礼服</t>
  </si>
  <si>
    <t>幕・テント</t>
  </si>
  <si>
    <t>寝具・その他の繊維類</t>
  </si>
  <si>
    <t>ゴム・皮革・プラスチック製品類</t>
  </si>
  <si>
    <t>ゴム・皮革製品</t>
  </si>
  <si>
    <t>FRP製品・その他</t>
  </si>
  <si>
    <t>FRP製灯塔</t>
  </si>
  <si>
    <t>窯業・土石製品類</t>
  </si>
  <si>
    <t>食器類</t>
  </si>
  <si>
    <t>茶碗、湯呑、皿、陶磁器</t>
  </si>
  <si>
    <t>ガラス・その他</t>
  </si>
  <si>
    <t>非鉄金属・金属製品類</t>
  </si>
  <si>
    <t>鉄製品</t>
  </si>
  <si>
    <t>鋼材、鋼管、鉄蓋、ガードレール、鋳鉄、ボルト、ナット、刃物、手工具、</t>
  </si>
  <si>
    <t>非鉄製品</t>
  </si>
  <si>
    <t>その他</t>
  </si>
  <si>
    <t>パイプ、ワイヤーロープ、ブイ（標体）</t>
  </si>
  <si>
    <t>フォーム印刷</t>
  </si>
  <si>
    <t>　　　　　―</t>
  </si>
  <si>
    <t>その他印刷類</t>
  </si>
  <si>
    <t>オフセット印刷</t>
  </si>
  <si>
    <t>（平版印刷）</t>
  </si>
  <si>
    <t>新聞・雑誌等刊行物、広報、チラシ、ポスター、様式</t>
  </si>
  <si>
    <t>オンデマンド印刷</t>
  </si>
  <si>
    <t>製本印刷</t>
  </si>
  <si>
    <t>特殊印刷・その他</t>
  </si>
  <si>
    <t>図書類</t>
  </si>
  <si>
    <t>一般書籍</t>
  </si>
  <si>
    <t>本、書籍、図書、雑誌、美術、グラビア</t>
  </si>
  <si>
    <t>刊行物・その他書籍</t>
  </si>
  <si>
    <t>新聞、刊行物、活版</t>
  </si>
  <si>
    <t>映像・音声図書</t>
  </si>
  <si>
    <t>映像ソフト、ＤＶＤ、ＣＤ、</t>
  </si>
  <si>
    <t>電子出版物類</t>
  </si>
  <si>
    <t>電子出版、ＰＤＦ、電子書籍、</t>
  </si>
  <si>
    <t>CD－ROM、DVD－ROM</t>
  </si>
  <si>
    <t>紙・紙加工品類</t>
  </si>
  <si>
    <t>用紙類</t>
  </si>
  <si>
    <t>梱包・紙加工品</t>
  </si>
  <si>
    <t>車両類</t>
  </si>
  <si>
    <t>通常車両</t>
  </si>
  <si>
    <t>建設・農耕車両</t>
  </si>
  <si>
    <t>特殊用途車両・その他</t>
  </si>
  <si>
    <t>車両部品</t>
  </si>
  <si>
    <t>タイヤ、ＥＴＣ機器、ワイパー</t>
  </si>
  <si>
    <t>その他輸送・搬送機械器具類</t>
  </si>
  <si>
    <t>輸送・搬送機械</t>
  </si>
  <si>
    <t>輸送・搬送機械部品</t>
  </si>
  <si>
    <t>船舶類</t>
  </si>
  <si>
    <t>船舶</t>
  </si>
  <si>
    <t>船舶部品</t>
  </si>
  <si>
    <t>燃料類</t>
  </si>
  <si>
    <t>石油</t>
  </si>
  <si>
    <t>ＬＰガス</t>
  </si>
  <si>
    <t>高圧ガス</t>
  </si>
  <si>
    <t>医療・理化学・工業ガス</t>
  </si>
  <si>
    <t>電力</t>
  </si>
  <si>
    <t>電気</t>
  </si>
  <si>
    <t>その他燃料・動力類</t>
  </si>
  <si>
    <t>家具・什器類</t>
  </si>
  <si>
    <t>事務用家具</t>
  </si>
  <si>
    <t>木製家具</t>
  </si>
  <si>
    <t>室内外装備品</t>
  </si>
  <si>
    <t>玄関マット、ごみ箱、ベンチ、傘立て、看板</t>
  </si>
  <si>
    <t>ガス・石油機器</t>
  </si>
  <si>
    <t>ガス・石油ストーブ、ガスレンジ、湯沸かし器</t>
  </si>
  <si>
    <t>浴槽、トイレ設備、ミシン・編み機　等</t>
  </si>
  <si>
    <t>一般・産業用機器類</t>
  </si>
  <si>
    <t>機械機器</t>
  </si>
  <si>
    <t>建設機器</t>
  </si>
  <si>
    <t>工作機器</t>
  </si>
  <si>
    <t>電気・通信用機器類</t>
  </si>
  <si>
    <t>電機設備</t>
  </si>
  <si>
    <t>家電機器</t>
  </si>
  <si>
    <t>通信機器</t>
  </si>
  <si>
    <t>音響機器</t>
  </si>
  <si>
    <t>その他電気機器類</t>
  </si>
  <si>
    <t>電子計算機類</t>
  </si>
  <si>
    <t>ＯＡ機器・サプライ</t>
  </si>
  <si>
    <t>パソコン、サーバ、ハードディスク、メモリ、光学ドライブ、電卓・計算機</t>
  </si>
  <si>
    <t>ソフトウェア</t>
  </si>
  <si>
    <t>汎用ソフトウェア</t>
  </si>
  <si>
    <t>精密機器類</t>
  </si>
  <si>
    <t>理化学機器</t>
  </si>
  <si>
    <t>環境機器</t>
  </si>
  <si>
    <t>計測機器</t>
  </si>
  <si>
    <t>その他精密機器</t>
  </si>
  <si>
    <t>医療用機器類</t>
  </si>
  <si>
    <t>事務用機器類</t>
  </si>
  <si>
    <t>その他機器類</t>
  </si>
  <si>
    <t>厨房機器</t>
  </si>
  <si>
    <t>消防機器</t>
  </si>
  <si>
    <t>農林水産業用機器</t>
  </si>
  <si>
    <t>その他機器</t>
  </si>
  <si>
    <t>自動車検査用機械器具　等</t>
  </si>
  <si>
    <t>医薬品・医療用品類</t>
  </si>
  <si>
    <t>医療用薬品</t>
  </si>
  <si>
    <t>薬、医薬品、治療薬、ワクチン、検査試薬</t>
  </si>
  <si>
    <t>医療用品</t>
  </si>
  <si>
    <t>工業用薬品</t>
  </si>
  <si>
    <t>焼却排ガス用処理薬剤、水道用処理薬剤、減菌剤、防虫剤、防臭剤、融雪剤</t>
  </si>
  <si>
    <t>衛生材料</t>
  </si>
  <si>
    <t>マスク、防護服、包帯、ガーゼ、紙おむつ</t>
  </si>
  <si>
    <t>事務用品類</t>
  </si>
  <si>
    <t>事務用品・文具</t>
  </si>
  <si>
    <t>教材</t>
  </si>
  <si>
    <t>黒板、画材、製図用具</t>
  </si>
  <si>
    <t>印判</t>
  </si>
  <si>
    <t>公印、印鑑、ゴム印</t>
  </si>
  <si>
    <t>特注用品・その他</t>
  </si>
  <si>
    <t>記念用・宣伝用文具　等</t>
  </si>
  <si>
    <t>土木・建設・建築材料</t>
  </si>
  <si>
    <t>工事用原材料</t>
  </si>
  <si>
    <t>木材</t>
  </si>
  <si>
    <t>石材</t>
  </si>
  <si>
    <t>鋼材</t>
  </si>
  <si>
    <t>セメント２次製品</t>
  </si>
  <si>
    <t>仮設建物</t>
  </si>
  <si>
    <t>プレハブ倉庫、仮設トイレ、焼却炉</t>
  </si>
  <si>
    <t>管工事材料</t>
  </si>
  <si>
    <t>電気工事材料</t>
  </si>
  <si>
    <t>建築材料</t>
  </si>
  <si>
    <t>建築金物</t>
  </si>
  <si>
    <t>道路保安用品</t>
  </si>
  <si>
    <t>塗料</t>
  </si>
  <si>
    <t>建具・アルミサッシ</t>
  </si>
  <si>
    <t>ドア、畳、アルミサッシ</t>
  </si>
  <si>
    <t>その他工事用材料</t>
  </si>
  <si>
    <t>脚立、防水・防音資材、シャッター、フェンス　等</t>
  </si>
  <si>
    <t>警察用装備品類</t>
  </si>
  <si>
    <t>制服、衛服、警報装置、警棒、</t>
  </si>
  <si>
    <t>手錠、警察手帳、銃器関係類、</t>
  </si>
  <si>
    <t>火薬、火工品、硬鉛、</t>
  </si>
  <si>
    <t>その他装備用品</t>
  </si>
  <si>
    <t>農林業用肥料・薬品</t>
  </si>
  <si>
    <t>農林水産業用資材</t>
  </si>
  <si>
    <t>園芸資材、林業資材、漁具</t>
  </si>
  <si>
    <t>植物</t>
  </si>
  <si>
    <t>樹木、種苗</t>
  </si>
  <si>
    <t>動物・飼料</t>
  </si>
  <si>
    <t>防災用具</t>
  </si>
  <si>
    <t>防災用品、災害用備蓄品</t>
  </si>
  <si>
    <t>運動用具</t>
  </si>
  <si>
    <t>スポーツ用品、体操器具、ユニフォーム、盾、トロフィ、旗</t>
  </si>
  <si>
    <t>楽器</t>
  </si>
  <si>
    <t>楽器、楽譜、音楽ＣＤ</t>
  </si>
  <si>
    <t>記念品・贈答品</t>
  </si>
  <si>
    <t>額縁、置物、時計、貴金属、陶器、記章・バッジ</t>
  </si>
  <si>
    <t>日用品</t>
  </si>
  <si>
    <t>日用雑貨、荒物雑貨、梱包資材</t>
  </si>
  <si>
    <t>食料・嗜好品</t>
  </si>
  <si>
    <t>その他物品類</t>
  </si>
  <si>
    <t>買受け</t>
  </si>
  <si>
    <t>立木竹</t>
  </si>
  <si>
    <t>スギ、ヒノキ、マツ、ヤマザクラ　等</t>
  </si>
  <si>
    <t>金属類回収</t>
  </si>
  <si>
    <t>古紙類回収</t>
  </si>
  <si>
    <t>段ボール・新聞雑誌類・紙製容器包装回収</t>
  </si>
  <si>
    <t>飲料缶回収</t>
  </si>
  <si>
    <t>スチール缶・アルミ缶ベール品</t>
  </si>
  <si>
    <t>ガラスカレット回収</t>
  </si>
  <si>
    <t>白色・茶色・その他色ガラス</t>
  </si>
  <si>
    <t>その他資源化物回収</t>
  </si>
  <si>
    <t>ＰＥＴボトル・プラスチック製容器包装圧縮品</t>
  </si>
  <si>
    <t>不用物品買取り</t>
  </si>
  <si>
    <t>車両等買取り</t>
  </si>
  <si>
    <t>有価物（羽毛布団等）買取り</t>
  </si>
  <si>
    <t>その他買受け</t>
  </si>
  <si>
    <t>役務の提供等</t>
  </si>
  <si>
    <t>広告・宣伝</t>
  </si>
  <si>
    <t>広報・広告</t>
  </si>
  <si>
    <t>イベント企画</t>
  </si>
  <si>
    <t>イベント・編集の企画、イベントビデオの制作、印刷物のデザイン</t>
  </si>
  <si>
    <t>写真・製図</t>
  </si>
  <si>
    <t>調査・研究</t>
  </si>
  <si>
    <t>情報処理</t>
  </si>
  <si>
    <t>電算業務（保守管理）</t>
  </si>
  <si>
    <t>その他電算業務</t>
  </si>
  <si>
    <t>翻訳・通訳・速記</t>
  </si>
  <si>
    <t>筆耕・翻訳</t>
  </si>
  <si>
    <t>通訳</t>
  </si>
  <si>
    <t>ソフトウェア開発</t>
  </si>
  <si>
    <t>電算業務（開発）</t>
  </si>
  <si>
    <t>その他の開発</t>
  </si>
  <si>
    <t>ＷＥＢシステム構築、ネットワーク、オペレーション　等</t>
  </si>
  <si>
    <t>会場等の借り上げ</t>
  </si>
  <si>
    <t>賃貸借</t>
  </si>
  <si>
    <t>事務機器類リース</t>
  </si>
  <si>
    <t>医療機器類リース</t>
  </si>
  <si>
    <t>車両リース</t>
  </si>
  <si>
    <t>イベント物品リース</t>
  </si>
  <si>
    <t>イベント用品</t>
  </si>
  <si>
    <t>その他物品リース</t>
  </si>
  <si>
    <t>不動産賃貸借</t>
  </si>
  <si>
    <t>建物管理等各種保守管理</t>
  </si>
  <si>
    <t>建物保守管理</t>
  </si>
  <si>
    <t>設備保守管理</t>
  </si>
  <si>
    <t>警備業務</t>
  </si>
  <si>
    <t>建物・工事現場・イベント会場等の警備、監視</t>
  </si>
  <si>
    <t>清掃業務（建物）</t>
  </si>
  <si>
    <t>清掃業務（屋外）</t>
  </si>
  <si>
    <t>その他清掃</t>
  </si>
  <si>
    <t>害虫駆除</t>
  </si>
  <si>
    <t>ハチ、シロアリ、ネズミ、ハエ、庭木の害虫等の駆除</t>
  </si>
  <si>
    <t>運送</t>
  </si>
  <si>
    <t>旅客運送・旅行代理業</t>
  </si>
  <si>
    <t>産業廃棄物収集運搬</t>
  </si>
  <si>
    <t>ばいじん、焼却灰、不燃残渣、処理困難物等の収集運搬</t>
  </si>
  <si>
    <t>その他の運送</t>
  </si>
  <si>
    <t>倉庫業</t>
  </si>
  <si>
    <t>車両整備</t>
  </si>
  <si>
    <t>自動車</t>
  </si>
  <si>
    <t>自動車以外</t>
  </si>
  <si>
    <t>航空機、ヘリコプター等の整備</t>
  </si>
  <si>
    <t>船舶整備</t>
  </si>
  <si>
    <t>船舶の整備</t>
  </si>
  <si>
    <t>電子出版</t>
  </si>
  <si>
    <t>産業廃棄物処理</t>
  </si>
  <si>
    <t>処理困難物（ばいじん、焼却灰、水銀含有廃棄物、石綿含有廃棄物、コンクリートくず等）の処理、処分</t>
  </si>
  <si>
    <t>登記</t>
  </si>
  <si>
    <t>登記関連業務</t>
  </si>
  <si>
    <t>クリーニング</t>
  </si>
  <si>
    <t>衣服、シーツ等のクリーニング</t>
  </si>
  <si>
    <t>人材派遣業</t>
  </si>
  <si>
    <t>（労働者派遣法に基づき許可を有するもの）</t>
  </si>
  <si>
    <t>短期雇用者、学識者・技術者等の派遣</t>
  </si>
  <si>
    <t>医事業務、検体検査、フィルムバッチ測定　等</t>
  </si>
  <si>
    <t>非鉄金属、アルミ、銅、ステンレス、チタン、ニッケル、鉛管、ビニール管</t>
    <phoneticPr fontId="1"/>
  </si>
  <si>
    <t>製紙、紙製品、ハンドブック、紙袋、段ボール、梱包材</t>
    <phoneticPr fontId="1"/>
  </si>
  <si>
    <t>自動車、自動二輪、自転車、乗用車、公用車、貨物自動車</t>
    <phoneticPr fontId="1"/>
  </si>
  <si>
    <t>大型船舶、小型船舶、ヨット、カヌー、漁業船、調査船、ボート</t>
    <phoneticPr fontId="1"/>
  </si>
  <si>
    <t>通信機器、交通管制機器、レーダー、交換機、伝送装置、通信ケーブル、無線機、遠方監視装置、レーダー雨量装置、短波、長波、携帯電話、ＰＨＳ</t>
    <phoneticPr fontId="1"/>
  </si>
  <si>
    <t>システム保守、ソフトウェア保守</t>
    <phoneticPr fontId="1"/>
  </si>
  <si>
    <t>写真撮影、製図、設計、図面、製本、トレース</t>
    <phoneticPr fontId="1"/>
  </si>
  <si>
    <t>プログラム作成、システム・ソフト開発</t>
    <phoneticPr fontId="1"/>
  </si>
  <si>
    <t>営業品目（大分類）</t>
  </si>
  <si>
    <t>幕、テント、シート</t>
  </si>
  <si>
    <t>寝具、絨毯、カーペット、カーテン、タオル</t>
  </si>
  <si>
    <t>ゴム、タイヤ、かばん、長靴、雨衣、合成皮革品</t>
  </si>
  <si>
    <t>板ガラス、鏡</t>
  </si>
  <si>
    <t>フォーム印刷（単票、伝票、連続、複写、ミシン加工、ビジネス帳票、電算帳票、ＯＣＲ用紙等）</t>
  </si>
  <si>
    <t>軽印刷（少部数単色刷）、はがき、宣伝ポスター</t>
  </si>
  <si>
    <t>パンフレット、ハンドブック、マニュアル</t>
  </si>
  <si>
    <t>シルクスクリーン、シール、ステッカー、マイクロフィルム</t>
  </si>
  <si>
    <t>用紙、再生紙、和紙、ラッピング紙、製図用紙、ポスター、パンフレット、はがき、ＤＭ</t>
  </si>
  <si>
    <t>油圧ショベル、ブルドーザ、フォークリフト、散水車、除雪車、トラクター、運搬車</t>
    <phoneticPr fontId="1"/>
  </si>
  <si>
    <t>消防車、救急車、清掃車、バキューム車　等</t>
  </si>
  <si>
    <t>航空機、ヘリコプター、チャーター</t>
    <phoneticPr fontId="1"/>
  </si>
  <si>
    <t>船外機、艤装品、救命具、船舶用機械、</t>
  </si>
  <si>
    <t>ガソリン、灯油、軽油、Ａ重油、潤滑油</t>
    <phoneticPr fontId="1"/>
  </si>
  <si>
    <t>プロパンガス</t>
  </si>
  <si>
    <t>木炭、練炭、石炭、薪、炭　等</t>
  </si>
  <si>
    <t>キャビネット、ロッカー、鋼製家具、事務机、事務用椅子</t>
  </si>
  <si>
    <t>木製家具、建具、書架、机、イス、箪笥</t>
  </si>
  <si>
    <t>その他什器</t>
  </si>
  <si>
    <t>印刷機、製本機、印刷事業用機械器具、エンジン、ボイラー、ポンプ</t>
  </si>
  <si>
    <t>溶接機、集塵機、クレーン、ホイスト</t>
  </si>
  <si>
    <t>旋盤、ボール盤、工具</t>
  </si>
  <si>
    <t>受変電設備、発電設備、配分電設備、空調設備、配電盤、蓄電池、発電機、</t>
  </si>
  <si>
    <t>一般家電製品、照明器具</t>
  </si>
  <si>
    <t>音響機器、放送機器、視聴覚機器、舞台装置</t>
  </si>
  <si>
    <t>自販機　等</t>
  </si>
  <si>
    <t>化学・光学機器、計量機器、分析装置、Ｘ線、測定機器、試験分析機器、実験機材</t>
  </si>
  <si>
    <t>気象観測機器、公害防止機器、騒音計</t>
  </si>
  <si>
    <t>質量測定機器、光学機器、度量衡器、測量用機器</t>
  </si>
  <si>
    <t>医療機器、理化学機器、計測機器、測量機器、ＭＲＩ、ＡＥＤ、介護機器、福祉機器医療用ベッド、リハビリ機器、車椅子</t>
  </si>
  <si>
    <t>細断機、複写機、印刷機、穿孔機</t>
  </si>
  <si>
    <t>厨房器具、食品加工機械</t>
  </si>
  <si>
    <t>消火器具、消火装置、火災報知器、防災器具、避難器具</t>
  </si>
  <si>
    <t>灌漑用ポンプ、チェーンソー、林業用物品</t>
  </si>
  <si>
    <t>医療用消耗品、Ｘ線フィルム、医療用ガス、知能検査資材</t>
  </si>
  <si>
    <t>事務用品、文房具</t>
  </si>
  <si>
    <t>セメント、生コン、アスファルト、砂利、砂、土</t>
  </si>
  <si>
    <t>コンクリートブロック、ヒューム管</t>
  </si>
  <si>
    <t>道路標識、カーブミラー、防護柵、道路凍結防止剤、スノーポール</t>
  </si>
  <si>
    <t>肥料、農薬、除草剤</t>
  </si>
  <si>
    <t>動物、家畜、飼料</t>
  </si>
  <si>
    <t>食料品、茶、コーヒー</t>
  </si>
  <si>
    <t>玩具、模型、茶道具、雑貨　等</t>
  </si>
  <si>
    <t>破砕鉄・破砕アルミ・鉄屑（雑金属）回収</t>
  </si>
  <si>
    <t>広告、宣伝、番組制作、ＣＭ制作、映画、ビデオ、広報</t>
  </si>
  <si>
    <t>調査、研究、計画策定、計量、計測、証明、統計、市場、交通、シンクタンク、文化財調査、検査、測量</t>
  </si>
  <si>
    <t>情報処理、データ処理、統計、集計</t>
  </si>
  <si>
    <t>データ入力、データ作成、バックアップ、媒体変換、ホームページ作成　等</t>
    <phoneticPr fontId="1"/>
  </si>
  <si>
    <t>筆耕、翻訳、速記、テープ起こし、会議録作成</t>
  </si>
  <si>
    <t>日本語・外国語通訳</t>
  </si>
  <si>
    <t>会議施設借り上げ、会場・イベント設営、舞台装置設営</t>
  </si>
  <si>
    <t>パソコン、コピー機、複合機、情報機器、事務機器</t>
  </si>
  <si>
    <t>医療機器、ベッド、リネン、寝具</t>
  </si>
  <si>
    <t>自動車、建設機械</t>
  </si>
  <si>
    <t>植木、植物、動物、その他物品</t>
  </si>
  <si>
    <t>土地、建物</t>
  </si>
  <si>
    <t>建物保守、建築物管理</t>
  </si>
  <si>
    <t>電気設備・衛生設備機器保守、消防用設備点検、電話交換</t>
  </si>
  <si>
    <t>ビル等の清掃（設備の清掃を除く）、廃棄物処理</t>
  </si>
  <si>
    <t>道路、公園等の清掃、廃棄物処理、造園</t>
  </si>
  <si>
    <t>設備、浄化槽・貯水槽等の清掃</t>
  </si>
  <si>
    <t>バス、タクシー、ハイヤー等による旅客運送、旅行業</t>
  </si>
  <si>
    <t>貨物運送、車両運送、引越、宅配、荷造り・運送</t>
  </si>
  <si>
    <t>貸倉庫</t>
  </si>
  <si>
    <t>その他各種業務委託</t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</si>
  <si>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</si>
  <si>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</si>
  <si>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</si>
  <si>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</si>
  <si>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</si>
  <si>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</si>
  <si>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</si>
  <si>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</si>
  <si>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</si>
  <si>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10</t>
    <phoneticPr fontId="1"/>
  </si>
  <si>
    <t>11</t>
    <phoneticPr fontId="1"/>
  </si>
  <si>
    <t>101</t>
    <phoneticPr fontId="1"/>
  </si>
  <si>
    <t>201</t>
    <phoneticPr fontId="1"/>
  </si>
  <si>
    <t>競争入札参加資格審査申請書記載要領　別紙４</t>
    <phoneticPr fontId="1"/>
  </si>
  <si>
    <t>競争入札参加資格審査申請書記載要領　別紙３</t>
    <phoneticPr fontId="1"/>
  </si>
  <si>
    <t>（以下、VLOOKUP作業用）</t>
    <rPh sb="1" eb="3">
      <t>イカ</t>
    </rPh>
    <rPh sb="11" eb="14">
      <t>サギョウヨウ</t>
    </rPh>
    <phoneticPr fontId="1"/>
  </si>
  <si>
    <t>10101</t>
    <phoneticPr fontId="1"/>
  </si>
  <si>
    <t>10102</t>
    <phoneticPr fontId="1"/>
  </si>
  <si>
    <t>10103</t>
    <phoneticPr fontId="1"/>
  </si>
  <si>
    <t>20101</t>
    <phoneticPr fontId="1"/>
  </si>
  <si>
    <t>102</t>
    <phoneticPr fontId="1"/>
  </si>
  <si>
    <t>202</t>
    <phoneticPr fontId="1"/>
  </si>
  <si>
    <t>103</t>
    <phoneticPr fontId="1"/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</si>
  <si>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</si>
  <si>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</si>
  <si>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</si>
  <si>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</si>
  <si>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</si>
  <si>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</si>
  <si>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</si>
  <si>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</si>
  <si>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</si>
  <si>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</si>
  <si>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</si>
  <si>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</si>
  <si>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</si>
  <si>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</si>
  <si>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</si>
  <si>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</si>
  <si>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</si>
  <si>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</si>
  <si>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</si>
  <si>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</si>
  <si>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</si>
  <si>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</si>
  <si>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</si>
  <si>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203</t>
    <phoneticPr fontId="1"/>
  </si>
  <si>
    <t>10201</t>
    <phoneticPr fontId="1"/>
  </si>
  <si>
    <t>10202</t>
  </si>
  <si>
    <t>10301</t>
    <phoneticPr fontId="1"/>
  </si>
  <si>
    <t>10302</t>
  </si>
  <si>
    <t>10401</t>
    <phoneticPr fontId="1"/>
  </si>
  <si>
    <t>10402</t>
  </si>
  <si>
    <t>10491</t>
    <phoneticPr fontId="1"/>
  </si>
  <si>
    <t>10601</t>
    <phoneticPr fontId="1"/>
  </si>
  <si>
    <t>10602</t>
  </si>
  <si>
    <t>10603</t>
  </si>
  <si>
    <t>10604</t>
  </si>
  <si>
    <t>10701</t>
    <phoneticPr fontId="1"/>
  </si>
  <si>
    <t>10702</t>
  </si>
  <si>
    <t>10703</t>
  </si>
  <si>
    <t>10901</t>
    <phoneticPr fontId="1"/>
  </si>
  <si>
    <t>10902</t>
  </si>
  <si>
    <t>11001</t>
    <phoneticPr fontId="1"/>
  </si>
  <si>
    <t>11002</t>
  </si>
  <si>
    <t>11003</t>
  </si>
  <si>
    <t>11011</t>
    <phoneticPr fontId="1"/>
  </si>
  <si>
    <t>11101</t>
    <phoneticPr fontId="1"/>
  </si>
  <si>
    <t>11111</t>
    <phoneticPr fontId="1"/>
  </si>
  <si>
    <t>11201</t>
    <phoneticPr fontId="1"/>
  </si>
  <si>
    <t>11211</t>
    <phoneticPr fontId="1"/>
  </si>
  <si>
    <t>11301</t>
    <phoneticPr fontId="1"/>
  </si>
  <si>
    <t>11302</t>
  </si>
  <si>
    <t>11303</t>
  </si>
  <si>
    <t>11304</t>
  </si>
  <si>
    <t>11391</t>
    <phoneticPr fontId="1"/>
  </si>
  <si>
    <t>11401</t>
    <phoneticPr fontId="1"/>
  </si>
  <si>
    <t>11402</t>
  </si>
  <si>
    <t>11403</t>
  </si>
  <si>
    <t>11404</t>
  </si>
  <si>
    <t>11491</t>
    <phoneticPr fontId="1"/>
  </si>
  <si>
    <t>11501</t>
    <phoneticPr fontId="1"/>
  </si>
  <si>
    <t>11502</t>
  </si>
  <si>
    <t>11503</t>
  </si>
  <si>
    <t>11601</t>
    <phoneticPr fontId="1"/>
  </si>
  <si>
    <t>11602</t>
  </si>
  <si>
    <t>11603</t>
  </si>
  <si>
    <t>11604</t>
  </si>
  <si>
    <t>11691</t>
    <phoneticPr fontId="1"/>
  </si>
  <si>
    <t>11701</t>
    <phoneticPr fontId="1"/>
  </si>
  <si>
    <t>11702</t>
  </si>
  <si>
    <t>11801</t>
    <phoneticPr fontId="1"/>
  </si>
  <si>
    <t>11802</t>
  </si>
  <si>
    <t>11803</t>
  </si>
  <si>
    <t>11891</t>
    <phoneticPr fontId="1"/>
  </si>
  <si>
    <t>12101</t>
    <phoneticPr fontId="1"/>
  </si>
  <si>
    <t>12102</t>
  </si>
  <si>
    <t>12103</t>
  </si>
  <si>
    <t>12191</t>
    <phoneticPr fontId="1"/>
  </si>
  <si>
    <t>12201</t>
    <phoneticPr fontId="1"/>
  </si>
  <si>
    <t>12202</t>
  </si>
  <si>
    <t>12203</t>
  </si>
  <si>
    <t>12204</t>
  </si>
  <si>
    <t>12301</t>
    <phoneticPr fontId="1"/>
  </si>
  <si>
    <t>12302</t>
  </si>
  <si>
    <t>12303</t>
  </si>
  <si>
    <t>12304</t>
  </si>
  <si>
    <t>12401</t>
    <phoneticPr fontId="1"/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</si>
  <si>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</si>
  <si>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</si>
  <si>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</si>
  <si>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</si>
  <si>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</si>
  <si>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</si>
  <si>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</si>
  <si>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</si>
  <si>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12410</t>
  </si>
  <si>
    <t>12411</t>
  </si>
  <si>
    <t>12412</t>
  </si>
  <si>
    <t>12491</t>
    <phoneticPr fontId="1"/>
  </si>
  <si>
    <t>12601</t>
    <phoneticPr fontId="1"/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</si>
  <si>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</si>
  <si>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</si>
  <si>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</si>
  <si>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</si>
  <si>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</si>
  <si>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</si>
  <si>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</si>
  <si>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</si>
  <si>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12610</t>
  </si>
  <si>
    <t>12691</t>
    <phoneticPr fontId="1"/>
  </si>
  <si>
    <t>20102</t>
    <phoneticPr fontId="1"/>
  </si>
  <si>
    <t>20103</t>
    <phoneticPr fontId="1"/>
  </si>
  <si>
    <t>20201</t>
    <phoneticPr fontId="1"/>
  </si>
  <si>
    <t>20202</t>
    <phoneticPr fontId="1"/>
  </si>
  <si>
    <t>20301</t>
    <phoneticPr fontId="1"/>
  </si>
  <si>
    <t>20302</t>
    <phoneticPr fontId="1"/>
  </si>
  <si>
    <t>204</t>
    <phoneticPr fontId="1"/>
  </si>
  <si>
    <t>20401</t>
    <phoneticPr fontId="1"/>
  </si>
  <si>
    <t>20402</t>
    <phoneticPr fontId="1"/>
  </si>
  <si>
    <t>20491</t>
    <phoneticPr fontId="1"/>
  </si>
  <si>
    <t>205</t>
    <phoneticPr fontId="1"/>
  </si>
  <si>
    <t>206</t>
    <phoneticPr fontId="1"/>
  </si>
  <si>
    <t>20601</t>
    <phoneticPr fontId="1"/>
  </si>
  <si>
    <t>20602</t>
    <phoneticPr fontId="1"/>
  </si>
  <si>
    <t>20603</t>
    <phoneticPr fontId="1"/>
  </si>
  <si>
    <t>20604</t>
    <phoneticPr fontId="1"/>
  </si>
  <si>
    <t>207</t>
    <phoneticPr fontId="1"/>
  </si>
  <si>
    <t>20701</t>
    <phoneticPr fontId="1"/>
  </si>
  <si>
    <t>20702</t>
    <phoneticPr fontId="1"/>
  </si>
  <si>
    <t>20703</t>
    <phoneticPr fontId="1"/>
  </si>
  <si>
    <t>208</t>
    <phoneticPr fontId="1"/>
  </si>
  <si>
    <t>209</t>
    <phoneticPr fontId="1"/>
  </si>
  <si>
    <t>20901</t>
    <phoneticPr fontId="1"/>
  </si>
  <si>
    <t>20902</t>
    <phoneticPr fontId="1"/>
  </si>
  <si>
    <t>210</t>
    <phoneticPr fontId="1"/>
  </si>
  <si>
    <t>21001</t>
    <phoneticPr fontId="1"/>
  </si>
  <si>
    <t>21002</t>
    <phoneticPr fontId="1"/>
  </si>
  <si>
    <t>21003</t>
    <phoneticPr fontId="1"/>
  </si>
  <si>
    <t>21011</t>
    <phoneticPr fontId="1"/>
  </si>
  <si>
    <t>211</t>
    <phoneticPr fontId="1"/>
  </si>
  <si>
    <t>21101</t>
    <phoneticPr fontId="1"/>
  </si>
  <si>
    <t>21111</t>
    <phoneticPr fontId="1"/>
  </si>
  <si>
    <t>212</t>
    <phoneticPr fontId="1"/>
  </si>
  <si>
    <t>21201</t>
    <phoneticPr fontId="1"/>
  </si>
  <si>
    <t>21211</t>
    <phoneticPr fontId="1"/>
  </si>
  <si>
    <t>213</t>
    <phoneticPr fontId="1"/>
  </si>
  <si>
    <t>21301</t>
    <phoneticPr fontId="1"/>
  </si>
  <si>
    <t>21302</t>
    <phoneticPr fontId="1"/>
  </si>
  <si>
    <t>21303</t>
    <phoneticPr fontId="1"/>
  </si>
  <si>
    <t>21304</t>
    <phoneticPr fontId="1"/>
  </si>
  <si>
    <t>21391</t>
    <phoneticPr fontId="1"/>
  </si>
  <si>
    <t>214</t>
    <phoneticPr fontId="1"/>
  </si>
  <si>
    <t>21401</t>
    <phoneticPr fontId="1"/>
  </si>
  <si>
    <t>21402</t>
    <phoneticPr fontId="1"/>
  </si>
  <si>
    <t>21403</t>
    <phoneticPr fontId="1"/>
  </si>
  <si>
    <t>21404</t>
    <phoneticPr fontId="1"/>
  </si>
  <si>
    <t>21491</t>
    <phoneticPr fontId="1"/>
  </si>
  <si>
    <t>215</t>
    <phoneticPr fontId="1"/>
  </si>
  <si>
    <t>21501</t>
    <phoneticPr fontId="1"/>
  </si>
  <si>
    <t>21502</t>
    <phoneticPr fontId="1"/>
  </si>
  <si>
    <t>21503</t>
    <phoneticPr fontId="1"/>
  </si>
  <si>
    <t>216</t>
    <phoneticPr fontId="1"/>
  </si>
  <si>
    <t>21601</t>
    <phoneticPr fontId="1"/>
  </si>
  <si>
    <t>21602</t>
    <phoneticPr fontId="1"/>
  </si>
  <si>
    <t>21603</t>
    <phoneticPr fontId="1"/>
  </si>
  <si>
    <t>21604</t>
    <phoneticPr fontId="1"/>
  </si>
  <si>
    <t>21691</t>
    <phoneticPr fontId="1"/>
  </si>
  <si>
    <t>217</t>
    <phoneticPr fontId="1"/>
  </si>
  <si>
    <t>21701</t>
    <phoneticPr fontId="1"/>
  </si>
  <si>
    <t>21702</t>
    <phoneticPr fontId="1"/>
  </si>
  <si>
    <t>218</t>
    <phoneticPr fontId="1"/>
  </si>
  <si>
    <t>21801</t>
    <phoneticPr fontId="1"/>
  </si>
  <si>
    <t>21802</t>
    <phoneticPr fontId="1"/>
  </si>
  <si>
    <t>21803</t>
    <phoneticPr fontId="1"/>
  </si>
  <si>
    <t>21891</t>
    <phoneticPr fontId="1"/>
  </si>
  <si>
    <t>219</t>
    <phoneticPr fontId="1"/>
  </si>
  <si>
    <t>220</t>
    <phoneticPr fontId="1"/>
  </si>
  <si>
    <t>221</t>
    <phoneticPr fontId="1"/>
  </si>
  <si>
    <t>22101</t>
    <phoneticPr fontId="1"/>
  </si>
  <si>
    <t>22102</t>
    <phoneticPr fontId="1"/>
  </si>
  <si>
    <t>22103</t>
    <phoneticPr fontId="1"/>
  </si>
  <si>
    <t>22191</t>
    <phoneticPr fontId="1"/>
  </si>
  <si>
    <t>222</t>
    <phoneticPr fontId="1"/>
  </si>
  <si>
    <t>22201</t>
    <phoneticPr fontId="1"/>
  </si>
  <si>
    <t>22202</t>
    <phoneticPr fontId="1"/>
  </si>
  <si>
    <t>22203</t>
    <phoneticPr fontId="1"/>
  </si>
  <si>
    <t>22204</t>
    <phoneticPr fontId="1"/>
  </si>
  <si>
    <t>223</t>
    <phoneticPr fontId="1"/>
  </si>
  <si>
    <t>22301</t>
    <phoneticPr fontId="1"/>
  </si>
  <si>
    <t>22302</t>
    <phoneticPr fontId="1"/>
  </si>
  <si>
    <t>22303</t>
    <phoneticPr fontId="1"/>
  </si>
  <si>
    <t>22304</t>
    <phoneticPr fontId="1"/>
  </si>
  <si>
    <t>224</t>
    <phoneticPr fontId="1"/>
  </si>
  <si>
    <t>22401</t>
    <phoneticPr fontId="1"/>
  </si>
  <si>
    <t>22402</t>
    <phoneticPr fontId="1"/>
  </si>
  <si>
    <t>22403</t>
    <phoneticPr fontId="1"/>
  </si>
  <si>
    <t>22404</t>
    <phoneticPr fontId="1"/>
  </si>
  <si>
    <t>22405</t>
    <phoneticPr fontId="1"/>
  </si>
  <si>
    <t>22406</t>
    <phoneticPr fontId="1"/>
  </si>
  <si>
    <t>22407</t>
    <phoneticPr fontId="1"/>
  </si>
  <si>
    <t>22408</t>
    <phoneticPr fontId="1"/>
  </si>
  <si>
    <t>22409</t>
    <phoneticPr fontId="1"/>
  </si>
  <si>
    <t>22410</t>
    <phoneticPr fontId="1"/>
  </si>
  <si>
    <t>22411</t>
    <phoneticPr fontId="1"/>
  </si>
  <si>
    <t>22412</t>
    <phoneticPr fontId="1"/>
  </si>
  <si>
    <t>22491</t>
    <phoneticPr fontId="1"/>
  </si>
  <si>
    <t>225</t>
    <phoneticPr fontId="1"/>
  </si>
  <si>
    <t>226</t>
    <phoneticPr fontId="1"/>
  </si>
  <si>
    <t>22601</t>
    <phoneticPr fontId="1"/>
  </si>
  <si>
    <t>22602</t>
    <phoneticPr fontId="1"/>
  </si>
  <si>
    <t>22603</t>
    <phoneticPr fontId="1"/>
  </si>
  <si>
    <t>22604</t>
    <phoneticPr fontId="1"/>
  </si>
  <si>
    <t>22605</t>
    <phoneticPr fontId="1"/>
  </si>
  <si>
    <t>22606</t>
    <phoneticPr fontId="1"/>
  </si>
  <si>
    <t>22607</t>
    <phoneticPr fontId="1"/>
  </si>
  <si>
    <t>22608</t>
    <phoneticPr fontId="1"/>
  </si>
  <si>
    <t>22609</t>
    <phoneticPr fontId="1"/>
  </si>
  <si>
    <t>22610</t>
    <phoneticPr fontId="1"/>
  </si>
  <si>
    <t>22691</t>
    <phoneticPr fontId="1"/>
  </si>
  <si>
    <t>301</t>
    <phoneticPr fontId="1"/>
  </si>
  <si>
    <t>302</t>
    <phoneticPr fontId="1"/>
  </si>
  <si>
    <t>30201</t>
    <phoneticPr fontId="1"/>
  </si>
  <si>
    <t>30202</t>
  </si>
  <si>
    <t>30203</t>
  </si>
  <si>
    <t>30204</t>
  </si>
  <si>
    <t>30205</t>
  </si>
  <si>
    <t>30211</t>
    <phoneticPr fontId="1"/>
  </si>
  <si>
    <t>30291</t>
    <phoneticPr fontId="1"/>
  </si>
  <si>
    <t>401</t>
    <phoneticPr fontId="1"/>
  </si>
  <si>
    <t>40101</t>
    <phoneticPr fontId="1"/>
  </si>
  <si>
    <t>40102</t>
  </si>
  <si>
    <t>402</t>
    <phoneticPr fontId="1"/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</si>
  <si>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</si>
  <si>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</si>
  <si>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</si>
  <si>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</si>
  <si>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</si>
  <si>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</si>
  <si>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</si>
  <si>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</si>
  <si>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</si>
  <si>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</si>
  <si>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</si>
  <si>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</si>
  <si>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40401</t>
    <phoneticPr fontId="1"/>
  </si>
  <si>
    <t>40402</t>
  </si>
  <si>
    <t>40403</t>
  </si>
  <si>
    <t>40501</t>
    <phoneticPr fontId="1"/>
  </si>
  <si>
    <t>40502</t>
  </si>
  <si>
    <t>40601</t>
    <phoneticPr fontId="1"/>
  </si>
  <si>
    <t>40602</t>
  </si>
  <si>
    <t>40801</t>
    <phoneticPr fontId="1"/>
  </si>
  <si>
    <t>40802</t>
  </si>
  <si>
    <t>40803</t>
  </si>
  <si>
    <t>40804</t>
  </si>
  <si>
    <t>40805</t>
  </si>
  <si>
    <t>40806</t>
  </si>
  <si>
    <t>40901</t>
    <phoneticPr fontId="1"/>
  </si>
  <si>
    <t>40902</t>
  </si>
  <si>
    <t>40903</t>
  </si>
  <si>
    <t>40904</t>
  </si>
  <si>
    <t>40905</t>
  </si>
  <si>
    <t>40906</t>
  </si>
  <si>
    <t>40907</t>
  </si>
  <si>
    <t>41001</t>
    <phoneticPr fontId="1"/>
  </si>
  <si>
    <t>41002</t>
  </si>
  <si>
    <t>41003</t>
  </si>
  <si>
    <t>41011</t>
    <phoneticPr fontId="1"/>
  </si>
  <si>
    <t>自動車・車両の整備、車検点検、特殊架装</t>
    <phoneticPr fontId="1"/>
  </si>
  <si>
    <t>電子出版、CD－ROM、DVD－ROM製作</t>
    <phoneticPr fontId="1"/>
  </si>
  <si>
    <t>41101</t>
    <phoneticPr fontId="1"/>
  </si>
  <si>
    <t>41102</t>
    <phoneticPr fontId="1"/>
  </si>
  <si>
    <t>41401</t>
    <phoneticPr fontId="1"/>
  </si>
  <si>
    <t>41402</t>
  </si>
  <si>
    <t>41403</t>
  </si>
  <si>
    <t>41404</t>
  </si>
  <si>
    <t>91</t>
    <phoneticPr fontId="1"/>
  </si>
  <si>
    <t>41491</t>
    <phoneticPr fontId="1"/>
  </si>
  <si>
    <t>　３　　｢取扱品目｣欄には、競争入札参加資格審査申請書記載要領の別紙３及び別紙４の具体的事例欄を参考にし、主な品目を具体的に記入すること。</t>
    <rPh sb="5" eb="7">
      <t>トリアツカイ</t>
    </rPh>
    <rPh sb="7" eb="9">
      <t>ヒンモク</t>
    </rPh>
    <rPh sb="10" eb="11">
      <t>ラン</t>
    </rPh>
    <rPh sb="14" eb="16">
      <t>キョウソウ</t>
    </rPh>
    <rPh sb="16" eb="18">
      <t>ニュウサツ</t>
    </rPh>
    <rPh sb="18" eb="20">
      <t>サンカ</t>
    </rPh>
    <rPh sb="20" eb="22">
      <t>シカク</t>
    </rPh>
    <rPh sb="22" eb="24">
      <t>シンサ</t>
    </rPh>
    <rPh sb="24" eb="26">
      <t>シンセイ</t>
    </rPh>
    <rPh sb="26" eb="27">
      <t>ショ</t>
    </rPh>
    <rPh sb="27" eb="29">
      <t>キサイ</t>
    </rPh>
    <rPh sb="29" eb="31">
      <t>ヨウリョウ</t>
    </rPh>
    <rPh sb="32" eb="34">
      <t>ベッシ</t>
    </rPh>
    <rPh sb="35" eb="36">
      <t>オヨ</t>
    </rPh>
    <rPh sb="37" eb="39">
      <t>ベッシ</t>
    </rPh>
    <rPh sb="41" eb="46">
      <t>グタイテキジレイ</t>
    </rPh>
    <rPh sb="46" eb="47">
      <t>ラン</t>
    </rPh>
    <rPh sb="48" eb="50">
      <t>サンコウ</t>
    </rPh>
    <rPh sb="53" eb="54">
      <t>オモ</t>
    </rPh>
    <rPh sb="55" eb="57">
      <t>ヒンモク</t>
    </rPh>
    <rPh sb="58" eb="61">
      <t>グタイテキ</t>
    </rPh>
    <rPh sb="62" eb="64">
      <t>キニュウ</t>
    </rPh>
    <phoneticPr fontId="1"/>
  </si>
  <si>
    <r>
      <t>　２　　｢大分類名」、｢小分類名｣の各｢コード｣欄には、競争入札参加資格審査申請書記載要領の別紙３及び別紙４に従いコードを記入すること。</t>
    </r>
    <r>
      <rPr>
        <u/>
        <sz val="11"/>
        <color indexed="10"/>
        <rFont val="ＭＳ Ｐゴシック"/>
        <family val="3"/>
        <charset val="128"/>
      </rPr>
      <t>（１マスに１数字）</t>
    </r>
    <rPh sb="5" eb="8">
      <t>ダイブンルイ</t>
    </rPh>
    <rPh sb="8" eb="9">
      <t>メイ</t>
    </rPh>
    <rPh sb="12" eb="13">
      <t>ショウ</t>
    </rPh>
    <rPh sb="13" eb="15">
      <t>ブンルイ</t>
    </rPh>
    <rPh sb="15" eb="16">
      <t>メイ</t>
    </rPh>
    <rPh sb="18" eb="19">
      <t>カク</t>
    </rPh>
    <rPh sb="24" eb="25">
      <t>ラン</t>
    </rPh>
    <rPh sb="41" eb="45">
      <t>キサイヨウリョウ</t>
    </rPh>
    <rPh sb="46" eb="48">
      <t>ベッシ</t>
    </rPh>
    <rPh sb="49" eb="50">
      <t>オヨ</t>
    </rPh>
    <rPh sb="51" eb="53">
      <t>ベッシ</t>
    </rPh>
    <rPh sb="55" eb="56">
      <t>シタガ</t>
    </rPh>
    <rPh sb="61" eb="63">
      <t>キニュウ</t>
    </rPh>
    <phoneticPr fontId="1"/>
  </si>
  <si>
    <t>記載要領</t>
    <rPh sb="0" eb="4">
      <t>キサイヨウリョウ</t>
    </rPh>
    <phoneticPr fontId="1"/>
  </si>
  <si>
    <t>７ ⑶ ア</t>
    <phoneticPr fontId="1"/>
  </si>
  <si>
    <t>８ ⑶ ア</t>
  </si>
  <si>
    <t>９ ⑶ ア</t>
  </si>
  <si>
    <t>７ ⑶ イ</t>
    <phoneticPr fontId="1"/>
  </si>
  <si>
    <t>７ ⑶ ウ</t>
    <phoneticPr fontId="1"/>
  </si>
  <si>
    <t>７ ⑶ エ</t>
    <phoneticPr fontId="1"/>
  </si>
  <si>
    <t>７ ⑶ オ</t>
    <phoneticPr fontId="1"/>
  </si>
  <si>
    <t>７ ⑶ カ</t>
    <phoneticPr fontId="1"/>
  </si>
  <si>
    <r>
      <t xml:space="preserve">委任状（共通様式18の記入者が対象）
　　… </t>
    </r>
    <r>
      <rPr>
        <b/>
        <sz val="11"/>
        <rFont val="ＭＳ ゴシック"/>
        <family val="3"/>
        <charset val="128"/>
      </rPr>
      <t>正本を提出のこと</t>
    </r>
    <phoneticPr fontId="1"/>
  </si>
  <si>
    <t>任意様式（委任内容を具体的に記載のこと）
　※代理人を選任する場合のみ</t>
    <rPh sb="5" eb="7">
      <t>イニン</t>
    </rPh>
    <rPh sb="7" eb="9">
      <t>ナイヨウ</t>
    </rPh>
    <rPh sb="10" eb="12">
      <t>グタイ</t>
    </rPh>
    <rPh sb="12" eb="13">
      <t>テキ</t>
    </rPh>
    <rPh sb="14" eb="16">
      <t>キサイ</t>
    </rPh>
    <phoneticPr fontId="1"/>
  </si>
  <si>
    <r>
      <rPr>
        <sz val="11"/>
        <color indexed="8"/>
        <rFont val="ＭＳ ゴシック"/>
        <family val="3"/>
        <charset val="128"/>
      </rPr>
      <t xml:space="preserve">写し可
</t>
    </r>
    <r>
      <rPr>
        <sz val="11"/>
        <color indexed="8"/>
        <rFont val="ＭＳ 明朝"/>
        <family val="1"/>
        <charset val="128"/>
      </rPr>
      <t xml:space="preserve">
※個人は組合独自の追加書類</t>
    </r>
    <phoneticPr fontId="1"/>
  </si>
  <si>
    <t>　身分証明書（本籍地の市区町村で発行）</t>
    <phoneticPr fontId="1"/>
  </si>
  <si>
    <t>　及び代表者の住民票★</t>
    <phoneticPr fontId="1"/>
  </si>
  <si>
    <t>減価償却に関する明細書(リース資産計上時)</t>
    <phoneticPr fontId="1"/>
  </si>
  <si>
    <r>
      <rPr>
        <u/>
        <sz val="11"/>
        <color indexed="8"/>
        <rFont val="ＭＳ 明朝"/>
        <family val="1"/>
        <charset val="128"/>
      </rPr>
      <t>物品の製造</t>
    </r>
    <r>
      <rPr>
        <sz val="11"/>
        <color indexed="8"/>
        <rFont val="ＭＳ 明朝"/>
        <family val="1"/>
        <charset val="128"/>
      </rPr>
      <t>に係る登録を希望する場合　</t>
    </r>
    <r>
      <rPr>
        <sz val="11"/>
        <color indexed="8"/>
        <rFont val="ＭＳ ゴシック"/>
        <family val="3"/>
        <charset val="128"/>
      </rPr>
      <t>写し可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</si>
</sst>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6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2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0" xfId="0" applyFont="1"/>
    <xf numFmtId="0" fontId="25" fillId="0" borderId="0" xfId="3">
      <alignment vertical="center"/>
    </xf>
    <xf numFmtId="0" fontId="26" fillId="0" borderId="0" xfId="3" applyFont="1" applyBorder="1" applyAlignment="1">
      <alignment horizontal="center" vertical="center"/>
    </xf>
    <xf numFmtId="0" fontId="27" fillId="0" borderId="33" xfId="3" applyFont="1" applyBorder="1">
      <alignment vertical="center"/>
    </xf>
    <xf numFmtId="0" fontId="26" fillId="0" borderId="33" xfId="3" applyFont="1" applyBorder="1" applyAlignment="1">
      <alignment horizontal="center" vertical="center"/>
    </xf>
    <xf numFmtId="0" fontId="25" fillId="0" borderId="34" xfId="3" applyBorder="1" applyAlignment="1">
      <alignment horizontal="center" vertical="center"/>
    </xf>
    <xf numFmtId="0" fontId="28" fillId="0" borderId="35" xfId="3" applyFont="1" applyBorder="1" applyAlignment="1">
      <alignment horizontal="center" vertical="center" wrapText="1"/>
    </xf>
    <xf numFmtId="0" fontId="29" fillId="0" borderId="35" xfId="3" applyFont="1" applyBorder="1" applyAlignment="1">
      <alignment horizontal="justify" vertical="center" wrapText="1"/>
    </xf>
    <xf numFmtId="0" fontId="29" fillId="0" borderId="35" xfId="3" applyFont="1" applyBorder="1" applyAlignment="1">
      <alignment vertical="center" wrapText="1"/>
    </xf>
    <xf numFmtId="0" fontId="25" fillId="0" borderId="0" xfId="3" applyBorder="1">
      <alignment vertical="center"/>
    </xf>
    <xf numFmtId="0" fontId="25" fillId="0" borderId="36" xfId="3" applyBorder="1" applyAlignment="1">
      <alignment horizontal="center" vertical="center"/>
    </xf>
    <xf numFmtId="0" fontId="30" fillId="0" borderId="0" xfId="3" applyFont="1" applyAlignment="1">
      <alignment horizontal="justify" vertical="center"/>
    </xf>
    <xf numFmtId="0" fontId="31" fillId="0" borderId="0" xfId="3" applyFont="1" applyAlignment="1">
      <alignment horizontal="justify" vertical="center"/>
    </xf>
    <xf numFmtId="0" fontId="29" fillId="0" borderId="35" xfId="3" applyFont="1" applyBorder="1" applyAlignment="1">
      <alignment vertical="center" wrapText="1"/>
    </xf>
    <xf numFmtId="0" fontId="28" fillId="0" borderId="35" xfId="3" applyFont="1" applyBorder="1" applyAlignment="1">
      <alignment horizontal="center" vertical="center" wrapText="1"/>
    </xf>
    <xf numFmtId="0" fontId="25" fillId="0" borderId="0" xfId="3" applyBorder="1" applyAlignment="1">
      <alignment horizontal="center" vertical="center"/>
    </xf>
    <xf numFmtId="0" fontId="29" fillId="0" borderId="35" xfId="3" applyFont="1" applyBorder="1" applyAlignment="1">
      <alignment vertical="center" wrapText="1"/>
    </xf>
    <xf numFmtId="0" fontId="25" fillId="0" borderId="0" xfId="2">
      <alignment vertical="center"/>
    </xf>
    <xf numFmtId="0" fontId="2" fillId="0" borderId="0" xfId="0" applyFont="1" applyAlignment="1">
      <alignment vertical="center" shrinkToFit="1"/>
    </xf>
    <xf numFmtId="0" fontId="29" fillId="3" borderId="37" xfId="3" applyFont="1" applyFill="1" applyBorder="1" applyAlignment="1">
      <alignment wrapText="1"/>
    </xf>
    <xf numFmtId="0" fontId="29" fillId="3" borderId="38" xfId="3" applyFont="1" applyFill="1" applyBorder="1" applyAlignment="1">
      <alignment vertical="center" wrapText="1"/>
    </xf>
    <xf numFmtId="0" fontId="29" fillId="3" borderId="38" xfId="3" applyFont="1" applyFill="1" applyBorder="1" applyAlignment="1">
      <alignment wrapText="1"/>
    </xf>
    <xf numFmtId="0" fontId="29" fillId="3" borderId="39" xfId="3" applyFont="1" applyFill="1" applyBorder="1" applyAlignment="1">
      <alignment vertical="center" wrapText="1"/>
    </xf>
    <xf numFmtId="0" fontId="29" fillId="3" borderId="37" xfId="3" applyFont="1" applyFill="1" applyBorder="1" applyAlignment="1">
      <alignment vertical="center" wrapText="1"/>
    </xf>
    <xf numFmtId="0" fontId="25" fillId="0" borderId="0" xfId="2" applyAlignment="1">
      <alignment horizontal="center" vertical="center"/>
    </xf>
    <xf numFmtId="0" fontId="29" fillId="0" borderId="35" xfId="2" applyFont="1" applyBorder="1" applyAlignment="1">
      <alignment vertical="center" wrapText="1"/>
    </xf>
    <xf numFmtId="0" fontId="25" fillId="0" borderId="0" xfId="3">
      <alignment vertical="center"/>
    </xf>
    <xf numFmtId="0" fontId="1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6" xfId="0" applyNumberForma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vertical="center" shrinkToFit="1"/>
    </xf>
    <xf numFmtId="0" fontId="29" fillId="3" borderId="0" xfId="2" applyFont="1" applyFill="1" applyAlignment="1">
      <alignment horizontal="justify" vertical="top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shrinkToFit="1"/>
    </xf>
    <xf numFmtId="0" fontId="29" fillId="3" borderId="0" xfId="2" applyFont="1" applyFill="1" applyAlignment="1">
      <alignment vertical="center" wrapText="1"/>
    </xf>
    <xf numFmtId="0" fontId="25" fillId="3" borderId="0" xfId="2" applyFill="1">
      <alignment vertical="center"/>
    </xf>
    <xf numFmtId="0" fontId="28" fillId="3" borderId="0" xfId="2" applyFont="1" applyFill="1" applyAlignment="1">
      <alignment horizontal="center" vertical="center" wrapText="1"/>
    </xf>
    <xf numFmtId="0" fontId="3" fillId="3" borderId="7" xfId="0" applyFont="1" applyFill="1" applyBorder="1" applyAlignment="1">
      <alignment shrinkToFit="1"/>
    </xf>
    <xf numFmtId="0" fontId="29" fillId="3" borderId="0" xfId="2" applyFont="1" applyFill="1" applyAlignment="1">
      <alignment horizontal="justify" vertical="center" wrapText="1"/>
    </xf>
    <xf numFmtId="0" fontId="3" fillId="3" borderId="2" xfId="0" applyFont="1" applyFill="1" applyBorder="1" applyAlignment="1">
      <alignment horizontal="left" shrinkToFit="1"/>
    </xf>
    <xf numFmtId="0" fontId="0" fillId="4" borderId="8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5" fillId="4" borderId="40" xfId="3" applyFill="1" applyBorder="1" applyAlignment="1" applyProtection="1">
      <alignment horizontal="center" vertical="center"/>
      <protection locked="0"/>
    </xf>
    <xf numFmtId="0" fontId="25" fillId="0" borderId="41" xfId="3" applyBorder="1" applyAlignment="1" applyProtection="1">
      <alignment horizontal="center" vertical="center"/>
      <protection locked="0"/>
    </xf>
    <xf numFmtId="0" fontId="28" fillId="0" borderId="35" xfId="3" applyFont="1" applyBorder="1" applyAlignment="1">
      <alignment horizontal="center" vertical="center" wrapText="1"/>
    </xf>
    <xf numFmtId="0" fontId="28" fillId="0" borderId="37" xfId="2" applyFont="1" applyBorder="1" applyAlignment="1">
      <alignment vertical="center" wrapText="1"/>
    </xf>
    <xf numFmtId="0" fontId="29" fillId="3" borderId="38" xfId="2" applyFont="1" applyFill="1" applyBorder="1" applyAlignment="1">
      <alignment wrapText="1"/>
    </xf>
    <xf numFmtId="0" fontId="29" fillId="3" borderId="38" xfId="2" applyFont="1" applyFill="1" applyBorder="1" applyAlignment="1">
      <alignment vertical="top" shrinkToFit="1"/>
    </xf>
    <xf numFmtId="0" fontId="29" fillId="3" borderId="39" xfId="2" applyFont="1" applyFill="1" applyBorder="1" applyAlignment="1">
      <alignment vertical="top" wrapText="1"/>
    </xf>
    <xf numFmtId="0" fontId="25" fillId="4" borderId="40" xfId="2" applyFill="1" applyBorder="1" applyAlignment="1" applyProtection="1">
      <alignment horizontal="center" vertical="center"/>
      <protection locked="0"/>
    </xf>
    <xf numFmtId="0" fontId="25" fillId="0" borderId="41" xfId="2" applyBorder="1" applyAlignment="1" applyProtection="1">
      <alignment horizontal="center" vertical="center"/>
      <protection locked="0"/>
    </xf>
    <xf numFmtId="0" fontId="28" fillId="0" borderId="35" xfId="2" applyFont="1" applyBorder="1" applyAlignment="1">
      <alignment horizontal="center" vertical="center" wrapText="1"/>
    </xf>
    <xf numFmtId="0" fontId="25" fillId="4" borderId="42" xfId="3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>
      <alignment horizontal="left" vertical="center"/>
    </xf>
    <xf numFmtId="0" fontId="6" fillId="0" borderId="35" xfId="2" applyFont="1" applyBorder="1" applyAlignment="1">
      <alignment horizontal="justify" vertical="center" wrapText="1"/>
    </xf>
    <xf numFmtId="0" fontId="6" fillId="0" borderId="35" xfId="2" applyFont="1" applyBorder="1" applyAlignment="1">
      <alignment vertical="center" wrapText="1"/>
    </xf>
    <xf numFmtId="0" fontId="32" fillId="0" borderId="35" xfId="3" applyFont="1" applyBorder="1" applyAlignment="1">
      <alignment horizontal="center" vertical="center" wrapText="1"/>
    </xf>
    <xf numFmtId="0" fontId="33" fillId="0" borderId="35" xfId="3" applyFont="1" applyBorder="1" applyAlignment="1">
      <alignment vertical="center" wrapText="1"/>
    </xf>
    <xf numFmtId="0" fontId="33" fillId="0" borderId="35" xfId="3" applyFont="1" applyBorder="1" applyAlignment="1">
      <alignment horizontal="justify" vertical="center" wrapText="1"/>
    </xf>
    <xf numFmtId="0" fontId="33" fillId="0" borderId="35" xfId="2" applyFont="1" applyBorder="1" applyAlignment="1">
      <alignment vertical="center" wrapText="1"/>
    </xf>
    <xf numFmtId="0" fontId="25" fillId="0" borderId="0" xfId="3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4" borderId="9" xfId="0" applyNumberFormat="1" applyFill="1" applyBorder="1" applyAlignment="1" applyProtection="1">
      <alignment horizontal="center" vertical="center"/>
      <protection locked="0"/>
    </xf>
    <xf numFmtId="0" fontId="0" fillId="4" borderId="10" xfId="0" applyNumberFormat="1" applyFill="1" applyBorder="1" applyAlignment="1" applyProtection="1">
      <alignment horizontal="center" vertical="center"/>
      <protection locked="0"/>
    </xf>
    <xf numFmtId="0" fontId="34" fillId="0" borderId="0" xfId="3" applyFont="1">
      <alignment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0" fillId="0" borderId="0" xfId="0" applyFont="1"/>
    <xf numFmtId="0" fontId="6" fillId="5" borderId="1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49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0" fontId="17" fillId="3" borderId="15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3" borderId="22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0" fillId="3" borderId="13" xfId="0" applyFont="1" applyFill="1" applyBorder="1" applyAlignment="1">
      <alignment vertical="top" wrapText="1"/>
    </xf>
    <xf numFmtId="0" fontId="0" fillId="3" borderId="15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vertical="center" wrapText="1"/>
    </xf>
    <xf numFmtId="49" fontId="6" fillId="3" borderId="2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9" fontId="6" fillId="3" borderId="23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justify" vertical="center" wrapText="1"/>
    </xf>
    <xf numFmtId="0" fontId="6" fillId="3" borderId="22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justify" vertical="center" wrapText="1"/>
    </xf>
    <xf numFmtId="0" fontId="6" fillId="3" borderId="24" xfId="0" applyFont="1" applyFill="1" applyBorder="1" applyAlignment="1">
      <alignment horizontal="justify" vertical="center" wrapText="1"/>
    </xf>
    <xf numFmtId="0" fontId="6" fillId="3" borderId="14" xfId="0" applyFont="1" applyFill="1" applyBorder="1" applyAlignment="1">
      <alignment horizontal="justify" vertical="center" wrapText="1"/>
    </xf>
    <xf numFmtId="0" fontId="6" fillId="3" borderId="17" xfId="0" applyFont="1" applyFill="1" applyBorder="1" applyAlignment="1">
      <alignment vertical="center" shrinkToFit="1"/>
    </xf>
    <xf numFmtId="0" fontId="33" fillId="3" borderId="38" xfId="3" applyFont="1" applyFill="1" applyBorder="1" applyAlignment="1">
      <alignment wrapText="1"/>
    </xf>
    <xf numFmtId="0" fontId="33" fillId="3" borderId="38" xfId="3" applyFont="1" applyFill="1" applyBorder="1" applyAlignment="1">
      <alignment vertical="center" wrapText="1"/>
    </xf>
    <xf numFmtId="0" fontId="33" fillId="3" borderId="39" xfId="3" applyFont="1" applyFill="1" applyBorder="1" applyAlignment="1">
      <alignment vertical="center" wrapText="1"/>
    </xf>
    <xf numFmtId="0" fontId="29" fillId="0" borderId="35" xfId="3" applyFont="1" applyBorder="1" applyAlignment="1">
      <alignment vertical="center" shrinkToFi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Fill="1" applyBorder="1" applyAlignment="1" applyProtection="1">
      <alignment vertical="center"/>
    </xf>
    <xf numFmtId="0" fontId="0" fillId="0" borderId="7" xfId="0" applyNumberFormat="1" applyFill="1" applyBorder="1" applyAlignment="1" applyProtection="1">
      <alignment vertical="center"/>
    </xf>
    <xf numFmtId="0" fontId="0" fillId="0" borderId="25" xfId="0" applyNumberFormat="1" applyFill="1" applyBorder="1" applyAlignment="1" applyProtection="1">
      <alignment vertical="center"/>
    </xf>
    <xf numFmtId="49" fontId="0" fillId="0" borderId="6" xfId="0" applyNumberFormat="1" applyBorder="1" applyAlignment="1">
      <alignment horizontal="center" vertical="center" wrapText="1"/>
    </xf>
    <xf numFmtId="49" fontId="0" fillId="4" borderId="26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0" fontId="2" fillId="4" borderId="26" xfId="0" applyFont="1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2" fillId="4" borderId="27" xfId="0" applyFont="1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76" fontId="2" fillId="2" borderId="1" xfId="0" applyNumberFormat="1" applyFont="1" applyFill="1" applyBorder="1" applyAlignment="1" applyProtection="1">
      <alignment horizontal="right" vertical="center"/>
      <protection locked="0"/>
    </xf>
    <xf numFmtId="176" fontId="2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shrinkToFit="1"/>
    </xf>
    <xf numFmtId="0" fontId="0" fillId="0" borderId="2" xfId="0" applyBorder="1" applyAlignment="1">
      <alignment vertical="center" shrinkToFit="1"/>
    </xf>
    <xf numFmtId="176" fontId="2" fillId="2" borderId="26" xfId="0" applyNumberFormat="1" applyFont="1" applyFill="1" applyBorder="1" applyAlignment="1" applyProtection="1">
      <alignment horizontal="right" vertical="center"/>
      <protection locked="0"/>
    </xf>
    <xf numFmtId="176" fontId="2" fillId="2" borderId="3" xfId="0" applyNumberFormat="1" applyFont="1" applyFill="1" applyBorder="1" applyAlignment="1" applyProtection="1">
      <alignment horizontal="right" vertical="center"/>
      <protection locked="0"/>
    </xf>
    <xf numFmtId="176" fontId="2" fillId="2" borderId="27" xfId="0" applyNumberFormat="1" applyFont="1" applyFill="1" applyBorder="1" applyAlignment="1" applyProtection="1">
      <alignment horizontal="right" vertical="center"/>
      <protection locked="0"/>
    </xf>
    <xf numFmtId="176" fontId="2" fillId="2" borderId="2" xfId="0" applyNumberFormat="1" applyFon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53" xfId="2" applyBorder="1" applyAlignment="1">
      <alignment horizontal="center" vertical="center" wrapText="1"/>
    </xf>
    <xf numFmtId="0" fontId="25" fillId="0" borderId="53" xfId="2" applyBorder="1" applyAlignment="1">
      <alignment horizontal="center" vertical="center"/>
    </xf>
    <xf numFmtId="0" fontId="25" fillId="0" borderId="53" xfId="3" applyBorder="1" applyAlignment="1">
      <alignment horizontal="center" vertical="center"/>
    </xf>
    <xf numFmtId="0" fontId="25" fillId="0" borderId="54" xfId="3" applyBorder="1" applyAlignment="1" applyProtection="1">
      <alignment horizontal="center" vertical="center"/>
      <protection locked="0"/>
    </xf>
    <xf numFmtId="0" fontId="25" fillId="0" borderId="0" xfId="3" applyBorder="1" applyAlignment="1" applyProtection="1">
      <alignment horizontal="center" vertical="center"/>
      <protection locked="0"/>
    </xf>
    <xf numFmtId="0" fontId="25" fillId="0" borderId="33" xfId="3" applyBorder="1" applyAlignment="1" applyProtection="1">
      <alignment horizontal="center" vertical="center"/>
      <protection locked="0"/>
    </xf>
    <xf numFmtId="0" fontId="28" fillId="0" borderId="35" xfId="3" applyFont="1" applyBorder="1" applyAlignment="1">
      <alignment horizontal="center" vertical="center" wrapText="1"/>
    </xf>
    <xf numFmtId="0" fontId="29" fillId="0" borderId="35" xfId="3" applyFont="1" applyBorder="1" applyAlignment="1">
      <alignment vertical="center" wrapText="1"/>
    </xf>
    <xf numFmtId="0" fontId="30" fillId="0" borderId="37" xfId="2" applyFont="1" applyBorder="1" applyAlignment="1">
      <alignment vertical="center" wrapText="1"/>
    </xf>
    <xf numFmtId="0" fontId="30" fillId="0" borderId="38" xfId="2" applyFont="1" applyBorder="1" applyAlignment="1">
      <alignment vertical="center" wrapText="1"/>
    </xf>
    <xf numFmtId="0" fontId="30" fillId="0" borderId="39" xfId="2" applyFont="1" applyBorder="1" applyAlignment="1">
      <alignment vertical="center" wrapText="1"/>
    </xf>
    <xf numFmtId="0" fontId="25" fillId="4" borderId="44" xfId="3" applyFill="1" applyBorder="1" applyAlignment="1" applyProtection="1">
      <alignment horizontal="center" vertical="center"/>
      <protection locked="0"/>
    </xf>
    <xf numFmtId="0" fontId="25" fillId="4" borderId="45" xfId="3" applyFill="1" applyBorder="1" applyAlignment="1" applyProtection="1">
      <alignment horizontal="center" vertical="center"/>
      <protection locked="0"/>
    </xf>
    <xf numFmtId="0" fontId="25" fillId="4" borderId="46" xfId="3" applyFill="1" applyBorder="1" applyAlignment="1" applyProtection="1">
      <alignment horizontal="center" vertical="center"/>
      <protection locked="0"/>
    </xf>
    <xf numFmtId="0" fontId="25" fillId="0" borderId="47" xfId="3" applyBorder="1" applyAlignment="1" applyProtection="1">
      <alignment horizontal="center" vertical="center"/>
      <protection locked="0"/>
    </xf>
    <xf numFmtId="0" fontId="25" fillId="0" borderId="48" xfId="3" applyBorder="1" applyAlignment="1" applyProtection="1">
      <alignment horizontal="center" vertical="center"/>
      <protection locked="0"/>
    </xf>
    <xf numFmtId="0" fontId="25" fillId="0" borderId="49" xfId="3" applyBorder="1" applyAlignment="1" applyProtection="1">
      <alignment horizontal="center" vertical="center"/>
      <protection locked="0"/>
    </xf>
    <xf numFmtId="0" fontId="25" fillId="4" borderId="44" xfId="2" applyFill="1" applyBorder="1" applyAlignment="1" applyProtection="1">
      <alignment horizontal="center" vertical="center"/>
      <protection locked="0"/>
    </xf>
    <xf numFmtId="0" fontId="25" fillId="4" borderId="45" xfId="2" applyFill="1" applyBorder="1" applyAlignment="1" applyProtection="1">
      <alignment horizontal="center" vertical="center"/>
      <protection locked="0"/>
    </xf>
    <xf numFmtId="0" fontId="25" fillId="4" borderId="46" xfId="2" applyFill="1" applyBorder="1" applyAlignment="1" applyProtection="1">
      <alignment horizontal="center" vertical="center"/>
      <protection locked="0"/>
    </xf>
    <xf numFmtId="0" fontId="25" fillId="0" borderId="50" xfId="2" applyBorder="1" applyAlignment="1" applyProtection="1">
      <alignment horizontal="center" vertical="center"/>
      <protection locked="0"/>
    </xf>
    <xf numFmtId="0" fontId="25" fillId="0" borderId="51" xfId="2" applyBorder="1" applyAlignment="1" applyProtection="1">
      <alignment horizontal="center" vertical="center"/>
      <protection locked="0"/>
    </xf>
    <xf numFmtId="0" fontId="25" fillId="0" borderId="52" xfId="2" applyBorder="1" applyAlignment="1" applyProtection="1">
      <alignment horizontal="center" vertical="center"/>
      <protection locked="0"/>
    </xf>
    <xf numFmtId="0" fontId="28" fillId="3" borderId="37" xfId="2" applyFont="1" applyFill="1" applyBorder="1" applyAlignment="1">
      <alignment horizontal="center" vertical="center" wrapText="1"/>
    </xf>
    <xf numFmtId="0" fontId="28" fillId="3" borderId="38" xfId="2" applyFont="1" applyFill="1" applyBorder="1" applyAlignment="1">
      <alignment horizontal="center" vertical="center" wrapText="1"/>
    </xf>
    <xf numFmtId="0" fontId="28" fillId="3" borderId="39" xfId="2" applyFont="1" applyFill="1" applyBorder="1" applyAlignment="1">
      <alignment horizontal="center" vertical="center" wrapText="1"/>
    </xf>
    <xf numFmtId="0" fontId="25" fillId="3" borderId="2" xfId="2" applyFill="1" applyBorder="1" applyAlignment="1">
      <alignment horizontal="center"/>
    </xf>
    <xf numFmtId="0" fontId="25" fillId="3" borderId="7" xfId="2" applyFill="1" applyBorder="1" applyAlignment="1">
      <alignment horizontal="center"/>
    </xf>
    <xf numFmtId="0" fontId="26" fillId="0" borderId="0" xfId="3" applyFont="1" applyBorder="1" applyAlignment="1">
      <alignment horizontal="center" vertical="center"/>
    </xf>
    <xf numFmtId="0" fontId="25" fillId="0" borderId="37" xfId="3" applyBorder="1" applyAlignment="1">
      <alignment horizontal="center" vertical="center"/>
    </xf>
    <xf numFmtId="0" fontId="25" fillId="0" borderId="43" xfId="3" applyBorder="1" applyAlignment="1">
      <alignment horizontal="center" vertical="center"/>
    </xf>
    <xf numFmtId="0" fontId="28" fillId="0" borderId="35" xfId="3" applyFont="1" applyBorder="1" applyAlignment="1">
      <alignment horizontal="center" vertical="center"/>
    </xf>
    <xf numFmtId="0" fontId="22" fillId="0" borderId="35" xfId="2" applyFont="1" applyBorder="1" applyAlignment="1">
      <alignment horizontal="left" vertical="center" wrapText="1"/>
    </xf>
    <xf numFmtId="0" fontId="29" fillId="0" borderId="35" xfId="2" applyFont="1" applyBorder="1" applyAlignment="1">
      <alignment horizontal="left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30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justify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866775</xdr:colOff>
      <xdr:row>30</xdr:row>
      <xdr:rowOff>142875</xdr:rowOff>
    </xdr:from>
    <xdr:to>
      <xdr:col>4</xdr:col>
      <xdr:colOff>2638425</xdr:colOff>
      <xdr:row>35</xdr:row>
      <xdr:rowOff>219075</xdr:rowOff>
    </xdr:to>
    <xdr:grpSp>
      <xdr:nvGrpSpPr>
        <xdr:cNvPr id="5297" name="グループ化 1">
          <a:extLst>
            <a:ext uri="{FF2B5EF4-FFF2-40B4-BE49-F238E27FC236}">
              <a16:creationId xmlns:a16="http://schemas.microsoft.com/office/drawing/2014/main" id="{D5759CB2-2757-430C-B58C-B5EBFA6326C6}"/>
            </a:ext>
          </a:extLst>
        </xdr:cNvPr>
        <xdr:cNvGrpSpPr>
          <a:grpSpLocks/>
        </xdr:cNvGrpSpPr>
      </xdr:nvGrpSpPr>
      <xdr:grpSpPr bwMode="auto">
        <a:xfrm>
          <a:off x="5210175" y="9163050"/>
          <a:ext cx="1771650" cy="1981200"/>
          <a:chOff x="5524500" y="8553450"/>
          <a:chExt cx="1771650" cy="1981199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BDE39542-3923-43FC-83C8-E37FF469B97F}"/>
              </a:ext>
            </a:extLst>
          </xdr:cNvPr>
          <xdr:cNvSpPr/>
        </xdr:nvSpPr>
        <xdr:spPr bwMode="auto">
          <a:xfrm>
            <a:off x="5524500" y="8810625"/>
            <a:ext cx="1771650" cy="1724024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11589B6B-53B0-44A8-B42F-274C98032061}"/>
              </a:ext>
            </a:extLst>
          </xdr:cNvPr>
          <xdr:cNvSpPr txBox="1"/>
        </xdr:nvSpPr>
        <xdr:spPr bwMode="auto">
          <a:xfrm>
            <a:off x="5810250" y="8553450"/>
            <a:ext cx="13430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/>
              <a:t>※</a:t>
            </a:r>
            <a:r>
              <a:rPr kumimoji="1" lang="ja-JP" altLang="en-US" sz="1200" b="1"/>
              <a:t>事務局確認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1"/>
  <sheetViews>
    <sheetView view="pageBreakPreview" zoomScaleNormal="100" zoomScaleSheetLayoutView="100" workbookViewId="0">
      <selection activeCell="AL30" sqref="AL30"/>
    </sheetView>
  </sheetViews>
  <sheetFormatPr defaultRowHeight="13.5"/>
  <cols>
    <col min="1" max="1" width="2.625" customWidth="1"/>
    <col min="2" max="2" width="10.25" bestFit="1" customWidth="1"/>
    <col min="4" max="13" width="3.125" customWidth="1"/>
    <col min="14" max="14" width="1.625" customWidth="1"/>
    <col min="16" max="25" width="3.125" customWidth="1"/>
    <col min="26" max="26" width="1.625" customWidth="1"/>
    <col min="28" max="37" width="3.625" customWidth="1"/>
  </cols>
  <sheetData>
    <row r="1" spans="1:53" ht="14.25" customHeight="1">
      <c r="A1" s="15" t="s">
        <v>69</v>
      </c>
      <c r="B1" s="42"/>
      <c r="C1" s="42"/>
    </row>
    <row r="2" spans="1:53" ht="14.25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>
      <c r="A3" s="1"/>
      <c r="B3" s="12" t="s">
        <v>61</v>
      </c>
      <c r="C3" s="152"/>
      <c r="D3" s="155"/>
      <c r="E3" s="155"/>
      <c r="F3" s="155"/>
      <c r="G3" s="155"/>
      <c r="H3" s="156"/>
      <c r="I3" s="1"/>
      <c r="K3" s="148" t="s">
        <v>60</v>
      </c>
      <c r="L3" s="149"/>
      <c r="M3" s="149"/>
      <c r="N3" s="150"/>
      <c r="O3" s="152"/>
      <c r="P3" s="153"/>
      <c r="Q3" s="153"/>
      <c r="R3" s="153"/>
      <c r="S3" s="153"/>
      <c r="T3" s="154"/>
      <c r="U3" s="50"/>
      <c r="V3" s="1"/>
      <c r="W3" s="147" t="s">
        <v>42</v>
      </c>
      <c r="X3" s="147"/>
      <c r="Y3" s="147"/>
      <c r="Z3" s="147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"/>
      <c r="AM3" s="1"/>
      <c r="AN3" s="1"/>
      <c r="AO3" s="1"/>
    </row>
    <row r="4" spans="1:5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3.5" customHeight="1">
      <c r="A5" s="15"/>
      <c r="B5" s="42"/>
      <c r="C5" s="42"/>
      <c r="D5" s="168" t="s">
        <v>76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</row>
    <row r="6" spans="1:53">
      <c r="A6" s="43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1:53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spans="1:53">
      <c r="A8" s="45"/>
      <c r="B8" s="157" t="s">
        <v>51</v>
      </c>
      <c r="C8" s="76" t="s">
        <v>52</v>
      </c>
      <c r="D8" s="158" t="str">
        <f>IF(AL8="","",VLOOKUP(AL8,'（コード表）'!$A$158:$B$450,2,FALSE))</f>
        <v/>
      </c>
      <c r="E8" s="159"/>
      <c r="F8" s="159"/>
      <c r="G8" s="159"/>
      <c r="H8" s="159"/>
      <c r="I8" s="159"/>
      <c r="J8" s="159"/>
      <c r="K8" s="159"/>
      <c r="L8" s="159"/>
      <c r="M8" s="160"/>
      <c r="N8" s="45"/>
      <c r="O8" s="76" t="s">
        <v>53</v>
      </c>
      <c r="P8" s="158" t="str">
        <f>IF(P9&amp;Q9="","",VLOOKUP(AL9,'（コード表）'!$A$158:$B$450,2,FALSE))</f>
        <v/>
      </c>
      <c r="Q8" s="159"/>
      <c r="R8" s="159"/>
      <c r="S8" s="159"/>
      <c r="T8" s="159"/>
      <c r="U8" s="159"/>
      <c r="V8" s="159"/>
      <c r="W8" s="159"/>
      <c r="X8" s="159"/>
      <c r="Y8" s="160"/>
      <c r="Z8" s="46"/>
      <c r="AA8" s="161" t="s">
        <v>59</v>
      </c>
      <c r="AB8" s="162"/>
      <c r="AC8" s="163"/>
      <c r="AD8" s="163"/>
      <c r="AE8" s="163"/>
      <c r="AF8" s="163"/>
      <c r="AG8" s="163"/>
      <c r="AH8" s="163"/>
      <c r="AI8" s="163"/>
      <c r="AJ8" s="163"/>
      <c r="AK8" s="164"/>
      <c r="AL8" t="str">
        <f>CONCATENATE(D9,E9,F9)</f>
        <v/>
      </c>
    </row>
    <row r="9" spans="1:53">
      <c r="A9" s="45"/>
      <c r="B9" s="157"/>
      <c r="C9" s="47" t="s">
        <v>14</v>
      </c>
      <c r="D9" s="63"/>
      <c r="E9" s="85"/>
      <c r="F9" s="86"/>
      <c r="G9" s="45"/>
      <c r="H9" s="45"/>
      <c r="I9" s="45"/>
      <c r="J9" s="45"/>
      <c r="K9" s="45"/>
      <c r="L9" s="45"/>
      <c r="M9" s="45"/>
      <c r="N9" s="45"/>
      <c r="O9" s="48" t="s">
        <v>14</v>
      </c>
      <c r="P9" s="63"/>
      <c r="Q9" s="86"/>
      <c r="R9" s="46"/>
      <c r="S9" s="46"/>
      <c r="T9" s="46"/>
      <c r="U9" s="46"/>
      <c r="V9" s="46"/>
      <c r="W9" s="46"/>
      <c r="X9" s="46"/>
      <c r="Y9" s="46"/>
      <c r="Z9" s="46"/>
      <c r="AA9" s="161"/>
      <c r="AB9" s="165"/>
      <c r="AC9" s="166"/>
      <c r="AD9" s="166"/>
      <c r="AE9" s="166"/>
      <c r="AF9" s="166"/>
      <c r="AG9" s="166"/>
      <c r="AH9" s="166"/>
      <c r="AI9" s="166"/>
      <c r="AJ9" s="166"/>
      <c r="AK9" s="167"/>
      <c r="AL9" t="str">
        <f>CONCATENATE(D9,E9,F9,P9,Q9)</f>
        <v/>
      </c>
    </row>
    <row r="10" spans="1:5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5"/>
      <c r="AB10" s="46"/>
      <c r="AC10" s="46"/>
      <c r="AD10" s="46"/>
      <c r="AE10" s="46"/>
      <c r="AF10" s="46"/>
      <c r="AG10" s="46"/>
      <c r="AH10" s="46"/>
      <c r="AI10" s="46"/>
      <c r="AJ10" s="46"/>
      <c r="AK10" s="46"/>
    </row>
    <row r="11" spans="1:53" ht="13.5" customHeight="1">
      <c r="A11" s="45"/>
      <c r="B11" s="157" t="s">
        <v>54</v>
      </c>
      <c r="C11" s="76" t="s">
        <v>52</v>
      </c>
      <c r="D11" s="158" t="str">
        <f>IF(AL11="","",VLOOKUP(AL11,'（コード表）'!$A$158:$B$450,2,FALSE))</f>
        <v/>
      </c>
      <c r="E11" s="159"/>
      <c r="F11" s="159"/>
      <c r="G11" s="159"/>
      <c r="H11" s="159"/>
      <c r="I11" s="159"/>
      <c r="J11" s="159"/>
      <c r="K11" s="159"/>
      <c r="L11" s="159"/>
      <c r="M11" s="160"/>
      <c r="N11" s="45"/>
      <c r="O11" s="76" t="s">
        <v>53</v>
      </c>
      <c r="P11" s="158" t="str">
        <f>IF(P12&amp;Q12="","",VLOOKUP(AL12,'（コード表）'!$A$158:$B$450,2,FALSE))</f>
        <v/>
      </c>
      <c r="Q11" s="159"/>
      <c r="R11" s="159"/>
      <c r="S11" s="159"/>
      <c r="T11" s="159"/>
      <c r="U11" s="159"/>
      <c r="V11" s="159"/>
      <c r="W11" s="159"/>
      <c r="X11" s="159"/>
      <c r="Y11" s="160"/>
      <c r="Z11" s="46"/>
      <c r="AA11" s="161" t="s">
        <v>59</v>
      </c>
      <c r="AB11" s="162"/>
      <c r="AC11" s="163"/>
      <c r="AD11" s="163"/>
      <c r="AE11" s="163"/>
      <c r="AF11" s="163"/>
      <c r="AG11" s="163"/>
      <c r="AH11" s="163"/>
      <c r="AI11" s="163"/>
      <c r="AJ11" s="163"/>
      <c r="AK11" s="164"/>
      <c r="AL11" t="str">
        <f>CONCATENATE(D12,E12,F12)</f>
        <v/>
      </c>
    </row>
    <row r="12" spans="1:53">
      <c r="A12" s="45"/>
      <c r="B12" s="157"/>
      <c r="C12" s="47" t="s">
        <v>14</v>
      </c>
      <c r="D12" s="63"/>
      <c r="E12" s="85"/>
      <c r="F12" s="86"/>
      <c r="G12" s="45"/>
      <c r="H12" s="45"/>
      <c r="I12" s="45"/>
      <c r="J12" s="45"/>
      <c r="K12" s="45"/>
      <c r="L12" s="45"/>
      <c r="M12" s="45"/>
      <c r="N12" s="45"/>
      <c r="O12" s="48" t="s">
        <v>14</v>
      </c>
      <c r="P12" s="63"/>
      <c r="Q12" s="86"/>
      <c r="R12" s="46"/>
      <c r="S12" s="46"/>
      <c r="T12" s="46"/>
      <c r="U12" s="46"/>
      <c r="V12" s="46"/>
      <c r="W12" s="46"/>
      <c r="X12" s="46"/>
      <c r="Y12" s="46"/>
      <c r="Z12" s="46"/>
      <c r="AA12" s="161"/>
      <c r="AB12" s="165"/>
      <c r="AC12" s="166"/>
      <c r="AD12" s="166"/>
      <c r="AE12" s="166"/>
      <c r="AF12" s="166"/>
      <c r="AG12" s="166"/>
      <c r="AH12" s="166"/>
      <c r="AI12" s="166"/>
      <c r="AJ12" s="166"/>
      <c r="AK12" s="167"/>
      <c r="AL12" t="str">
        <f>CONCATENATE(D12,E12,F12,P12,Q12)</f>
        <v/>
      </c>
    </row>
    <row r="13" spans="1:5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5"/>
      <c r="AB13" s="46"/>
      <c r="AC13" s="46"/>
      <c r="AD13" s="46"/>
      <c r="AE13" s="46"/>
      <c r="AF13" s="46"/>
      <c r="AG13" s="46"/>
      <c r="AH13" s="46"/>
      <c r="AI13" s="46"/>
      <c r="AJ13" s="46"/>
      <c r="AK13" s="46"/>
    </row>
    <row r="14" spans="1:53">
      <c r="A14" s="45"/>
      <c r="B14" s="157" t="s">
        <v>55</v>
      </c>
      <c r="C14" s="76" t="s">
        <v>52</v>
      </c>
      <c r="D14" s="158" t="str">
        <f>IF(AL14="","",VLOOKUP(AL14,'（コード表）'!$A$158:$B$450,2,FALSE))</f>
        <v/>
      </c>
      <c r="E14" s="159"/>
      <c r="F14" s="159"/>
      <c r="G14" s="159"/>
      <c r="H14" s="159"/>
      <c r="I14" s="159"/>
      <c r="J14" s="159"/>
      <c r="K14" s="159"/>
      <c r="L14" s="159"/>
      <c r="M14" s="160"/>
      <c r="N14" s="45"/>
      <c r="O14" s="76" t="s">
        <v>53</v>
      </c>
      <c r="P14" s="158" t="str">
        <f>IF(P15&amp;Q15="","",VLOOKUP(AL15,'（コード表）'!$A$158:$B$450,2,FALSE))</f>
        <v/>
      </c>
      <c r="Q14" s="159"/>
      <c r="R14" s="159"/>
      <c r="S14" s="159"/>
      <c r="T14" s="159"/>
      <c r="U14" s="159"/>
      <c r="V14" s="159"/>
      <c r="W14" s="159"/>
      <c r="X14" s="159"/>
      <c r="Y14" s="160"/>
      <c r="Z14" s="46"/>
      <c r="AA14" s="161" t="s">
        <v>59</v>
      </c>
      <c r="AB14" s="162"/>
      <c r="AC14" s="163"/>
      <c r="AD14" s="163"/>
      <c r="AE14" s="163"/>
      <c r="AF14" s="163"/>
      <c r="AG14" s="163"/>
      <c r="AH14" s="163"/>
      <c r="AI14" s="163"/>
      <c r="AJ14" s="163"/>
      <c r="AK14" s="164"/>
      <c r="AL14" t="str">
        <f>CONCATENATE(D15,E15,F15)</f>
        <v/>
      </c>
    </row>
    <row r="15" spans="1:53">
      <c r="A15" s="45"/>
      <c r="B15" s="157"/>
      <c r="C15" s="47" t="s">
        <v>14</v>
      </c>
      <c r="D15" s="63"/>
      <c r="E15" s="85"/>
      <c r="F15" s="86"/>
      <c r="G15" s="45"/>
      <c r="H15" s="45"/>
      <c r="I15" s="45"/>
      <c r="J15" s="45"/>
      <c r="K15" s="45"/>
      <c r="L15" s="45"/>
      <c r="M15" s="45"/>
      <c r="N15" s="45"/>
      <c r="O15" s="48" t="s">
        <v>14</v>
      </c>
      <c r="P15" s="63"/>
      <c r="Q15" s="86"/>
      <c r="R15" s="46"/>
      <c r="S15" s="46"/>
      <c r="T15" s="46"/>
      <c r="U15" s="46"/>
      <c r="V15" s="46"/>
      <c r="W15" s="46"/>
      <c r="X15" s="46"/>
      <c r="Y15" s="46"/>
      <c r="Z15" s="46"/>
      <c r="AA15" s="161"/>
      <c r="AB15" s="165"/>
      <c r="AC15" s="166"/>
      <c r="AD15" s="166"/>
      <c r="AE15" s="166"/>
      <c r="AF15" s="166"/>
      <c r="AG15" s="166"/>
      <c r="AH15" s="166"/>
      <c r="AI15" s="166"/>
      <c r="AJ15" s="166"/>
      <c r="AK15" s="167"/>
      <c r="AL15" t="str">
        <f>CONCATENATE(D15,E15,F15,P15,Q15)</f>
        <v/>
      </c>
    </row>
    <row r="16" spans="1:53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5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8">
      <c r="A17" s="45"/>
      <c r="B17" s="157" t="s">
        <v>56</v>
      </c>
      <c r="C17" s="76" t="s">
        <v>52</v>
      </c>
      <c r="D17" s="158" t="str">
        <f>IF(AL17="","",VLOOKUP(AL17,'（コード表）'!$A$158:$B$450,2,FALSE))</f>
        <v/>
      </c>
      <c r="E17" s="159"/>
      <c r="F17" s="159"/>
      <c r="G17" s="159"/>
      <c r="H17" s="159"/>
      <c r="I17" s="159"/>
      <c r="J17" s="159"/>
      <c r="K17" s="159"/>
      <c r="L17" s="159"/>
      <c r="M17" s="160"/>
      <c r="N17" s="45"/>
      <c r="O17" s="76" t="s">
        <v>53</v>
      </c>
      <c r="P17" s="158" t="str">
        <f>IF(P18&amp;Q18="","",VLOOKUP(AL18,'（コード表）'!$A$158:$B$450,2,FALSE))</f>
        <v/>
      </c>
      <c r="Q17" s="159"/>
      <c r="R17" s="159"/>
      <c r="S17" s="159"/>
      <c r="T17" s="159"/>
      <c r="U17" s="159"/>
      <c r="V17" s="159"/>
      <c r="W17" s="159"/>
      <c r="X17" s="159"/>
      <c r="Y17" s="160"/>
      <c r="Z17" s="46"/>
      <c r="AA17" s="161" t="s">
        <v>59</v>
      </c>
      <c r="AB17" s="162"/>
      <c r="AC17" s="163"/>
      <c r="AD17" s="163"/>
      <c r="AE17" s="163"/>
      <c r="AF17" s="163"/>
      <c r="AG17" s="163"/>
      <c r="AH17" s="163"/>
      <c r="AI17" s="163"/>
      <c r="AJ17" s="163"/>
      <c r="AK17" s="164"/>
      <c r="AL17" t="str">
        <f>CONCATENATE(D18,E18,F18)</f>
        <v/>
      </c>
    </row>
    <row r="18" spans="1:38">
      <c r="A18" s="45"/>
      <c r="B18" s="157"/>
      <c r="C18" s="47" t="s">
        <v>14</v>
      </c>
      <c r="D18" s="63"/>
      <c r="E18" s="85"/>
      <c r="F18" s="86"/>
      <c r="G18" s="45"/>
      <c r="H18" s="45"/>
      <c r="I18" s="45"/>
      <c r="J18" s="45"/>
      <c r="K18" s="45"/>
      <c r="L18" s="45"/>
      <c r="M18" s="45"/>
      <c r="N18" s="45"/>
      <c r="O18" s="48" t="s">
        <v>14</v>
      </c>
      <c r="P18" s="63"/>
      <c r="Q18" s="86"/>
      <c r="R18" s="46"/>
      <c r="S18" s="46"/>
      <c r="T18" s="46"/>
      <c r="U18" s="46"/>
      <c r="V18" s="46"/>
      <c r="W18" s="46"/>
      <c r="X18" s="46"/>
      <c r="Y18" s="46"/>
      <c r="Z18" s="46"/>
      <c r="AA18" s="161"/>
      <c r="AB18" s="165"/>
      <c r="AC18" s="166"/>
      <c r="AD18" s="166"/>
      <c r="AE18" s="166"/>
      <c r="AF18" s="166"/>
      <c r="AG18" s="166"/>
      <c r="AH18" s="166"/>
      <c r="AI18" s="166"/>
      <c r="AJ18" s="166"/>
      <c r="AK18" s="167"/>
      <c r="AL18" t="str">
        <f>CONCATENATE(D18,E18,F18,P18,Q18)</f>
        <v/>
      </c>
    </row>
    <row r="19" spans="1:38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5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8">
      <c r="A20" s="45"/>
      <c r="B20" s="157" t="s">
        <v>57</v>
      </c>
      <c r="C20" s="76" t="s">
        <v>52</v>
      </c>
      <c r="D20" s="158" t="str">
        <f>IF(AL20="","",VLOOKUP(AL20,'（コード表）'!$A$158:$B$450,2,FALSE))</f>
        <v/>
      </c>
      <c r="E20" s="159"/>
      <c r="F20" s="159"/>
      <c r="G20" s="159"/>
      <c r="H20" s="159"/>
      <c r="I20" s="159"/>
      <c r="J20" s="159"/>
      <c r="K20" s="159"/>
      <c r="L20" s="159"/>
      <c r="M20" s="160"/>
      <c r="N20" s="45"/>
      <c r="O20" s="76" t="s">
        <v>53</v>
      </c>
      <c r="P20" s="158" t="str">
        <f>IF(P21&amp;Q21="","",VLOOKUP(AL21,'（コード表）'!$A$158:$B$450,2,FALSE))</f>
        <v/>
      </c>
      <c r="Q20" s="159"/>
      <c r="R20" s="159"/>
      <c r="S20" s="159"/>
      <c r="T20" s="159"/>
      <c r="U20" s="159"/>
      <c r="V20" s="159"/>
      <c r="W20" s="159"/>
      <c r="X20" s="159"/>
      <c r="Y20" s="160"/>
      <c r="Z20" s="46"/>
      <c r="AA20" s="161" t="s">
        <v>59</v>
      </c>
      <c r="AB20" s="162"/>
      <c r="AC20" s="163"/>
      <c r="AD20" s="163"/>
      <c r="AE20" s="163"/>
      <c r="AF20" s="163"/>
      <c r="AG20" s="163"/>
      <c r="AH20" s="163"/>
      <c r="AI20" s="163"/>
      <c r="AJ20" s="163"/>
      <c r="AK20" s="164"/>
      <c r="AL20" t="str">
        <f>CONCATENATE(D21,E21,F21)</f>
        <v/>
      </c>
    </row>
    <row r="21" spans="1:38">
      <c r="A21" s="45"/>
      <c r="B21" s="157"/>
      <c r="C21" s="47" t="s">
        <v>14</v>
      </c>
      <c r="D21" s="63"/>
      <c r="E21" s="85"/>
      <c r="F21" s="86"/>
      <c r="G21" s="45"/>
      <c r="H21" s="45"/>
      <c r="I21" s="45"/>
      <c r="J21" s="45"/>
      <c r="K21" s="45"/>
      <c r="L21" s="45"/>
      <c r="M21" s="45"/>
      <c r="N21" s="45"/>
      <c r="O21" s="48" t="s">
        <v>14</v>
      </c>
      <c r="P21" s="63"/>
      <c r="Q21" s="86"/>
      <c r="R21" s="46"/>
      <c r="S21" s="46"/>
      <c r="T21" s="46"/>
      <c r="U21" s="46"/>
      <c r="V21" s="46"/>
      <c r="W21" s="46"/>
      <c r="X21" s="46"/>
      <c r="Y21" s="46"/>
      <c r="Z21" s="46"/>
      <c r="AA21" s="161"/>
      <c r="AB21" s="165"/>
      <c r="AC21" s="166"/>
      <c r="AD21" s="166"/>
      <c r="AE21" s="166"/>
      <c r="AF21" s="166"/>
      <c r="AG21" s="166"/>
      <c r="AH21" s="166"/>
      <c r="AI21" s="166"/>
      <c r="AJ21" s="166"/>
      <c r="AK21" s="167"/>
      <c r="AL21" t="str">
        <f>CONCATENATE(D21,E21,F21,P21,Q21)</f>
        <v/>
      </c>
    </row>
    <row r="23" spans="1:38">
      <c r="A23" s="45"/>
      <c r="B23" s="157" t="s">
        <v>71</v>
      </c>
      <c r="C23" s="76" t="s">
        <v>52</v>
      </c>
      <c r="D23" s="158" t="str">
        <f>IF(AL23="","",VLOOKUP(AL23,'（コード表）'!$A$158:$B$450,2,FALSE))</f>
        <v/>
      </c>
      <c r="E23" s="159"/>
      <c r="F23" s="159"/>
      <c r="G23" s="159"/>
      <c r="H23" s="159"/>
      <c r="I23" s="159"/>
      <c r="J23" s="159"/>
      <c r="K23" s="159"/>
      <c r="L23" s="159"/>
      <c r="M23" s="160"/>
      <c r="N23" s="45"/>
      <c r="O23" s="76" t="s">
        <v>53</v>
      </c>
      <c r="P23" s="158" t="str">
        <f>IF(P24&amp;Q24="","",VLOOKUP(AL24,'（コード表）'!$A$158:$B$450,2,FALSE))</f>
        <v/>
      </c>
      <c r="Q23" s="159"/>
      <c r="R23" s="159"/>
      <c r="S23" s="159"/>
      <c r="T23" s="159"/>
      <c r="U23" s="159"/>
      <c r="V23" s="159"/>
      <c r="W23" s="159"/>
      <c r="X23" s="159"/>
      <c r="Y23" s="160"/>
      <c r="Z23" s="46"/>
      <c r="AA23" s="161" t="s">
        <v>59</v>
      </c>
      <c r="AB23" s="162"/>
      <c r="AC23" s="163"/>
      <c r="AD23" s="163"/>
      <c r="AE23" s="163"/>
      <c r="AF23" s="163"/>
      <c r="AG23" s="163"/>
      <c r="AH23" s="163"/>
      <c r="AI23" s="163"/>
      <c r="AJ23" s="163"/>
      <c r="AK23" s="164"/>
      <c r="AL23" t="str">
        <f>CONCATENATE(D24,E24,F24)</f>
        <v/>
      </c>
    </row>
    <row r="24" spans="1:38">
      <c r="A24" s="45"/>
      <c r="B24" s="157"/>
      <c r="C24" s="47" t="s">
        <v>14</v>
      </c>
      <c r="D24" s="63"/>
      <c r="E24" s="85"/>
      <c r="F24" s="86"/>
      <c r="G24" s="45"/>
      <c r="H24" s="45"/>
      <c r="I24" s="45"/>
      <c r="J24" s="45"/>
      <c r="K24" s="45"/>
      <c r="L24" s="45"/>
      <c r="M24" s="45"/>
      <c r="N24" s="45"/>
      <c r="O24" s="48" t="s">
        <v>14</v>
      </c>
      <c r="P24" s="63"/>
      <c r="Q24" s="86"/>
      <c r="R24" s="46"/>
      <c r="S24" s="46"/>
      <c r="T24" s="46"/>
      <c r="U24" s="46"/>
      <c r="V24" s="46"/>
      <c r="W24" s="46"/>
      <c r="X24" s="46"/>
      <c r="Y24" s="46"/>
      <c r="Z24" s="46"/>
      <c r="AA24" s="161"/>
      <c r="AB24" s="165"/>
      <c r="AC24" s="166"/>
      <c r="AD24" s="166"/>
      <c r="AE24" s="166"/>
      <c r="AF24" s="166"/>
      <c r="AG24" s="166"/>
      <c r="AH24" s="166"/>
      <c r="AI24" s="166"/>
      <c r="AJ24" s="166"/>
      <c r="AK24" s="167"/>
      <c r="AL24" t="str">
        <f>CONCATENATE(D24,E24,F24,P24,Q24)</f>
        <v/>
      </c>
    </row>
    <row r="26" spans="1:38">
      <c r="A26" s="45"/>
      <c r="B26" s="157" t="s">
        <v>72</v>
      </c>
      <c r="C26" s="76" t="s">
        <v>52</v>
      </c>
      <c r="D26" s="158" t="str">
        <f>IF(AL26="","",VLOOKUP(AL26,'（コード表）'!$A$158:$B$450,2,FALSE))</f>
        <v/>
      </c>
      <c r="E26" s="159"/>
      <c r="F26" s="159"/>
      <c r="G26" s="159"/>
      <c r="H26" s="159"/>
      <c r="I26" s="159"/>
      <c r="J26" s="159"/>
      <c r="K26" s="159"/>
      <c r="L26" s="159"/>
      <c r="M26" s="160"/>
      <c r="N26" s="45"/>
      <c r="O26" s="76" t="s">
        <v>53</v>
      </c>
      <c r="P26" s="158" t="str">
        <f>IF(P27&amp;Q27="","",VLOOKUP(AL27,'（コード表）'!$A$158:$B$450,2,FALSE))</f>
        <v/>
      </c>
      <c r="Q26" s="159"/>
      <c r="R26" s="159"/>
      <c r="S26" s="159"/>
      <c r="T26" s="159"/>
      <c r="U26" s="159"/>
      <c r="V26" s="159"/>
      <c r="W26" s="159"/>
      <c r="X26" s="159"/>
      <c r="Y26" s="160"/>
      <c r="Z26" s="46"/>
      <c r="AA26" s="161" t="s">
        <v>59</v>
      </c>
      <c r="AB26" s="162"/>
      <c r="AC26" s="163"/>
      <c r="AD26" s="163"/>
      <c r="AE26" s="163"/>
      <c r="AF26" s="163"/>
      <c r="AG26" s="163"/>
      <c r="AH26" s="163"/>
      <c r="AI26" s="163"/>
      <c r="AJ26" s="163"/>
      <c r="AK26" s="164"/>
      <c r="AL26" t="str">
        <f>CONCATENATE(D27,E27,F27)</f>
        <v/>
      </c>
    </row>
    <row r="27" spans="1:38">
      <c r="A27" s="45"/>
      <c r="B27" s="157"/>
      <c r="C27" s="47" t="s">
        <v>14</v>
      </c>
      <c r="D27" s="63"/>
      <c r="E27" s="85"/>
      <c r="F27" s="86"/>
      <c r="G27" s="45"/>
      <c r="H27" s="45"/>
      <c r="I27" s="45"/>
      <c r="J27" s="45"/>
      <c r="K27" s="45"/>
      <c r="L27" s="45"/>
      <c r="M27" s="45"/>
      <c r="N27" s="45"/>
      <c r="O27" s="48" t="s">
        <v>14</v>
      </c>
      <c r="P27" s="63"/>
      <c r="Q27" s="86"/>
      <c r="R27" s="46"/>
      <c r="S27" s="46"/>
      <c r="T27" s="46"/>
      <c r="U27" s="46"/>
      <c r="V27" s="46"/>
      <c r="W27" s="46"/>
      <c r="X27" s="46"/>
      <c r="Y27" s="46"/>
      <c r="Z27" s="46"/>
      <c r="AA27" s="161"/>
      <c r="AB27" s="165"/>
      <c r="AC27" s="166"/>
      <c r="AD27" s="166"/>
      <c r="AE27" s="166"/>
      <c r="AF27" s="166"/>
      <c r="AG27" s="166"/>
      <c r="AH27" s="166"/>
      <c r="AI27" s="166"/>
      <c r="AJ27" s="166"/>
      <c r="AK27" s="167"/>
      <c r="AL27" t="str">
        <f>CONCATENATE(D27,E27,F27,P27,Q27)</f>
        <v/>
      </c>
    </row>
    <row r="29" spans="1:38">
      <c r="A29" s="45"/>
      <c r="B29" s="157" t="s">
        <v>73</v>
      </c>
      <c r="C29" s="76" t="s">
        <v>52</v>
      </c>
      <c r="D29" s="158" t="str">
        <f>IF(AL29="","",VLOOKUP(AL29,'（コード表）'!$A$158:$B$450,2,FALSE))</f>
        <v/>
      </c>
      <c r="E29" s="159"/>
      <c r="F29" s="159"/>
      <c r="G29" s="159"/>
      <c r="H29" s="159"/>
      <c r="I29" s="159"/>
      <c r="J29" s="159"/>
      <c r="K29" s="159"/>
      <c r="L29" s="159"/>
      <c r="M29" s="160"/>
      <c r="N29" s="45"/>
      <c r="O29" s="76" t="s">
        <v>53</v>
      </c>
      <c r="P29" s="158" t="str">
        <f>IF(P30&amp;Q30="","",VLOOKUP(AL30,'（コード表）'!$A$158:$B$450,2,FALSE))</f>
        <v/>
      </c>
      <c r="Q29" s="159"/>
      <c r="R29" s="159"/>
      <c r="S29" s="159"/>
      <c r="T29" s="159"/>
      <c r="U29" s="159"/>
      <c r="V29" s="159"/>
      <c r="W29" s="159"/>
      <c r="X29" s="159"/>
      <c r="Y29" s="160"/>
      <c r="Z29" s="46"/>
      <c r="AA29" s="161" t="s">
        <v>59</v>
      </c>
      <c r="AB29" s="162"/>
      <c r="AC29" s="163"/>
      <c r="AD29" s="163"/>
      <c r="AE29" s="163"/>
      <c r="AF29" s="163"/>
      <c r="AG29" s="163"/>
      <c r="AH29" s="163"/>
      <c r="AI29" s="163"/>
      <c r="AJ29" s="163"/>
      <c r="AK29" s="164"/>
      <c r="AL29" t="str">
        <f>CONCATENATE(D30,E30,F30)</f>
        <v/>
      </c>
    </row>
    <row r="30" spans="1:38">
      <c r="A30" s="45"/>
      <c r="B30" s="157"/>
      <c r="C30" s="47" t="s">
        <v>14</v>
      </c>
      <c r="D30" s="63"/>
      <c r="E30" s="85"/>
      <c r="F30" s="86"/>
      <c r="G30" s="45"/>
      <c r="H30" s="45"/>
      <c r="I30" s="45"/>
      <c r="J30" s="45"/>
      <c r="K30" s="45"/>
      <c r="L30" s="45"/>
      <c r="M30" s="45"/>
      <c r="N30" s="45"/>
      <c r="O30" s="48" t="s">
        <v>14</v>
      </c>
      <c r="P30" s="63"/>
      <c r="Q30" s="86"/>
      <c r="R30" s="46"/>
      <c r="S30" s="46"/>
      <c r="T30" s="46"/>
      <c r="U30" s="46"/>
      <c r="V30" s="46"/>
      <c r="W30" s="46"/>
      <c r="X30" s="46"/>
      <c r="Y30" s="46"/>
      <c r="Z30" s="46"/>
      <c r="AA30" s="161"/>
      <c r="AB30" s="165"/>
      <c r="AC30" s="166"/>
      <c r="AD30" s="166"/>
      <c r="AE30" s="166"/>
      <c r="AF30" s="166"/>
      <c r="AG30" s="166"/>
      <c r="AH30" s="166"/>
      <c r="AI30" s="166"/>
      <c r="AJ30" s="166"/>
      <c r="AK30" s="167"/>
      <c r="AL30" t="str">
        <f>CONCATENATE(D30,E30,F30,P30,Q30)</f>
        <v/>
      </c>
    </row>
    <row r="32" spans="1:38">
      <c r="A32" s="45"/>
      <c r="B32" s="157" t="s">
        <v>74</v>
      </c>
      <c r="C32" s="76" t="s">
        <v>52</v>
      </c>
      <c r="D32" s="158" t="str">
        <f>IF(AL32="","",VLOOKUP(AL32,'（コード表）'!$A$158:$B$450,2,FALSE))</f>
        <v/>
      </c>
      <c r="E32" s="159"/>
      <c r="F32" s="159"/>
      <c r="G32" s="159"/>
      <c r="H32" s="159"/>
      <c r="I32" s="159"/>
      <c r="J32" s="159"/>
      <c r="K32" s="159"/>
      <c r="L32" s="159"/>
      <c r="M32" s="160"/>
      <c r="N32" s="45"/>
      <c r="O32" s="76" t="s">
        <v>53</v>
      </c>
      <c r="P32" s="158" t="str">
        <f>IF(P33&amp;Q33="","",VLOOKUP(AL33,'（コード表）'!$A$158:$B$450,2,FALSE))</f>
        <v/>
      </c>
      <c r="Q32" s="159"/>
      <c r="R32" s="159"/>
      <c r="S32" s="159"/>
      <c r="T32" s="159"/>
      <c r="U32" s="159"/>
      <c r="V32" s="159"/>
      <c r="W32" s="159"/>
      <c r="X32" s="159"/>
      <c r="Y32" s="160"/>
      <c r="Z32" s="46"/>
      <c r="AA32" s="161" t="s">
        <v>59</v>
      </c>
      <c r="AB32" s="162"/>
      <c r="AC32" s="163"/>
      <c r="AD32" s="163"/>
      <c r="AE32" s="163"/>
      <c r="AF32" s="163"/>
      <c r="AG32" s="163"/>
      <c r="AH32" s="163"/>
      <c r="AI32" s="163"/>
      <c r="AJ32" s="163"/>
      <c r="AK32" s="164"/>
      <c r="AL32" t="str">
        <f>CONCATENATE(D33,E33,F33)</f>
        <v/>
      </c>
    </row>
    <row r="33" spans="1:38">
      <c r="A33" s="45"/>
      <c r="B33" s="157"/>
      <c r="C33" s="47" t="s">
        <v>14</v>
      </c>
      <c r="D33" s="63"/>
      <c r="E33" s="85"/>
      <c r="F33" s="86"/>
      <c r="G33" s="45"/>
      <c r="H33" s="45"/>
      <c r="I33" s="45"/>
      <c r="J33" s="45"/>
      <c r="K33" s="45"/>
      <c r="L33" s="45"/>
      <c r="M33" s="45"/>
      <c r="N33" s="45"/>
      <c r="O33" s="48" t="s">
        <v>14</v>
      </c>
      <c r="P33" s="63"/>
      <c r="Q33" s="86"/>
      <c r="R33" s="46"/>
      <c r="S33" s="46"/>
      <c r="T33" s="46"/>
      <c r="U33" s="46"/>
      <c r="V33" s="46"/>
      <c r="W33" s="46"/>
      <c r="X33" s="46"/>
      <c r="Y33" s="46"/>
      <c r="Z33" s="46"/>
      <c r="AA33" s="161"/>
      <c r="AB33" s="165"/>
      <c r="AC33" s="166"/>
      <c r="AD33" s="166"/>
      <c r="AE33" s="166"/>
      <c r="AF33" s="166"/>
      <c r="AG33" s="166"/>
      <c r="AH33" s="166"/>
      <c r="AI33" s="166"/>
      <c r="AJ33" s="166"/>
      <c r="AK33" s="167"/>
      <c r="AL33" t="str">
        <f>CONCATENATE(D33,E33,F33,P33,Q33)</f>
        <v/>
      </c>
    </row>
    <row r="35" spans="1:38">
      <c r="A35" s="45"/>
      <c r="B35" s="157" t="s">
        <v>75</v>
      </c>
      <c r="C35" s="76" t="s">
        <v>52</v>
      </c>
      <c r="D35" s="158" t="str">
        <f>IF(AL35="","",VLOOKUP(AL35,'（コード表）'!$A$158:$B$450,2,FALSE))</f>
        <v/>
      </c>
      <c r="E35" s="159"/>
      <c r="F35" s="159"/>
      <c r="G35" s="159"/>
      <c r="H35" s="159"/>
      <c r="I35" s="159"/>
      <c r="J35" s="159"/>
      <c r="K35" s="159"/>
      <c r="L35" s="159"/>
      <c r="M35" s="160"/>
      <c r="N35" s="45"/>
      <c r="O35" s="76" t="s">
        <v>53</v>
      </c>
      <c r="P35" s="158" t="str">
        <f>IF(P36&amp;Q36="","",VLOOKUP(AL36,'（コード表）'!$A$158:$B$450,2,FALSE))</f>
        <v/>
      </c>
      <c r="Q35" s="159"/>
      <c r="R35" s="159"/>
      <c r="S35" s="159"/>
      <c r="T35" s="159"/>
      <c r="U35" s="159"/>
      <c r="V35" s="159"/>
      <c r="W35" s="159"/>
      <c r="X35" s="159"/>
      <c r="Y35" s="160"/>
      <c r="Z35" s="46"/>
      <c r="AA35" s="161" t="s">
        <v>59</v>
      </c>
      <c r="AB35" s="162"/>
      <c r="AC35" s="163"/>
      <c r="AD35" s="163"/>
      <c r="AE35" s="163"/>
      <c r="AF35" s="163"/>
      <c r="AG35" s="163"/>
      <c r="AH35" s="163"/>
      <c r="AI35" s="163"/>
      <c r="AJ35" s="163"/>
      <c r="AK35" s="164"/>
      <c r="AL35" t="str">
        <f>CONCATENATE(D36,E36,F36)</f>
        <v/>
      </c>
    </row>
    <row r="36" spans="1:38">
      <c r="A36" s="45"/>
      <c r="B36" s="157"/>
      <c r="C36" s="47" t="s">
        <v>14</v>
      </c>
      <c r="D36" s="63"/>
      <c r="E36" s="85"/>
      <c r="F36" s="86"/>
      <c r="G36" s="45"/>
      <c r="H36" s="45"/>
      <c r="I36" s="45"/>
      <c r="J36" s="45"/>
      <c r="K36" s="45"/>
      <c r="L36" s="45"/>
      <c r="M36" s="45"/>
      <c r="N36" s="45"/>
      <c r="O36" s="48" t="s">
        <v>14</v>
      </c>
      <c r="P36" s="63"/>
      <c r="Q36" s="86"/>
      <c r="R36" s="46"/>
      <c r="S36" s="46"/>
      <c r="T36" s="46"/>
      <c r="U36" s="46"/>
      <c r="V36" s="46"/>
      <c r="W36" s="46"/>
      <c r="X36" s="46"/>
      <c r="Y36" s="46"/>
      <c r="Z36" s="46"/>
      <c r="AA36" s="161"/>
      <c r="AB36" s="165"/>
      <c r="AC36" s="166"/>
      <c r="AD36" s="166"/>
      <c r="AE36" s="166"/>
      <c r="AF36" s="166"/>
      <c r="AG36" s="166"/>
      <c r="AH36" s="166"/>
      <c r="AI36" s="166"/>
      <c r="AJ36" s="166"/>
      <c r="AK36" s="167"/>
      <c r="AL36" t="str">
        <f>CONCATENATE(D36,E36,F36,P36,Q36)</f>
        <v/>
      </c>
    </row>
    <row r="38" spans="1:38">
      <c r="A38" s="44"/>
      <c r="B38" s="44" t="s">
        <v>58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</row>
    <row r="39" spans="1:38">
      <c r="A39" s="44"/>
      <c r="B39" s="44" t="s">
        <v>77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8">
      <c r="B40" s="44" t="s">
        <v>699</v>
      </c>
    </row>
    <row r="41" spans="1:38">
      <c r="B41" s="44" t="s">
        <v>698</v>
      </c>
    </row>
  </sheetData>
  <sheetProtection sheet="1"/>
  <mergeCells count="56">
    <mergeCell ref="B32:B33"/>
    <mergeCell ref="D32:M32"/>
    <mergeCell ref="P32:Y32"/>
    <mergeCell ref="AA32:AA33"/>
    <mergeCell ref="AB32:AK33"/>
    <mergeCell ref="B35:B36"/>
    <mergeCell ref="D35:M35"/>
    <mergeCell ref="P35:Y35"/>
    <mergeCell ref="AA35:AA36"/>
    <mergeCell ref="AB35:AK36"/>
    <mergeCell ref="B26:B27"/>
    <mergeCell ref="D26:M26"/>
    <mergeCell ref="P26:Y26"/>
    <mergeCell ref="AA26:AA27"/>
    <mergeCell ref="AB26:AK27"/>
    <mergeCell ref="B29:B30"/>
    <mergeCell ref="D29:M29"/>
    <mergeCell ref="P29:Y29"/>
    <mergeCell ref="AA29:AA30"/>
    <mergeCell ref="AB29:AK30"/>
    <mergeCell ref="D5:AH6"/>
    <mergeCell ref="B8:B9"/>
    <mergeCell ref="D8:M8"/>
    <mergeCell ref="P8:Y8"/>
    <mergeCell ref="AA8:AA9"/>
    <mergeCell ref="AB8:AK9"/>
    <mergeCell ref="D11:M11"/>
    <mergeCell ref="P11:Y11"/>
    <mergeCell ref="AA11:AA12"/>
    <mergeCell ref="AB11:AK12"/>
    <mergeCell ref="B14:B15"/>
    <mergeCell ref="D14:M14"/>
    <mergeCell ref="P14:Y14"/>
    <mergeCell ref="AA14:AA15"/>
    <mergeCell ref="AB14:AK15"/>
    <mergeCell ref="B11:B12"/>
    <mergeCell ref="P17:Y17"/>
    <mergeCell ref="AA17:AA18"/>
    <mergeCell ref="AA23:AA24"/>
    <mergeCell ref="AB23:AK24"/>
    <mergeCell ref="B20:B21"/>
    <mergeCell ref="D20:M20"/>
    <mergeCell ref="P20:Y20"/>
    <mergeCell ref="AA20:AA21"/>
    <mergeCell ref="AB17:AK18"/>
    <mergeCell ref="AB20:AK21"/>
    <mergeCell ref="W3:Z3"/>
    <mergeCell ref="K3:N3"/>
    <mergeCell ref="AA3:AK3"/>
    <mergeCell ref="O3:T3"/>
    <mergeCell ref="C3:H3"/>
    <mergeCell ref="B23:B24"/>
    <mergeCell ref="D23:M23"/>
    <mergeCell ref="P23:Y23"/>
    <mergeCell ref="B17:B18"/>
    <mergeCell ref="D17:M17"/>
  </mergeCells>
  <phoneticPr fontId="1"/>
  <pageMargins left="0.31496062992125984" right="0.31496062992125984" top="0.55118110236220474" bottom="0.55118110236220474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5"/>
  <sheetViews>
    <sheetView showZeros="0" view="pageBreakPreview" topLeftCell="A28" zoomScaleNormal="100" zoomScaleSheetLayoutView="100" workbookViewId="0">
      <selection activeCell="L18" sqref="L18:V19"/>
    </sheetView>
  </sheetViews>
  <sheetFormatPr defaultRowHeight="13.5"/>
  <cols>
    <col min="1" max="50" width="2.625" customWidth="1"/>
  </cols>
  <sheetData>
    <row r="1" spans="1:64" ht="14.25">
      <c r="A1" s="15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64" ht="14.25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64">
      <c r="A3" s="1"/>
      <c r="B3" s="12" t="s">
        <v>41</v>
      </c>
      <c r="C3" s="149" t="s">
        <v>13</v>
      </c>
      <c r="D3" s="149"/>
      <c r="E3" s="150"/>
      <c r="F3" s="224">
        <f>'希望物品（物①）'!C3</f>
        <v>0</v>
      </c>
      <c r="G3" s="225"/>
      <c r="H3" s="225"/>
      <c r="I3" s="225"/>
      <c r="J3" s="225"/>
      <c r="K3" s="225"/>
      <c r="L3" s="225"/>
      <c r="M3" s="225"/>
      <c r="N3" s="226"/>
      <c r="O3" s="51"/>
      <c r="P3" s="52"/>
      <c r="Q3" s="184" t="s">
        <v>34</v>
      </c>
      <c r="R3" s="185"/>
      <c r="S3" s="185"/>
      <c r="T3" s="185"/>
      <c r="U3" s="186"/>
      <c r="V3" s="224">
        <f>'希望物品（物①）'!O3</f>
        <v>0</v>
      </c>
      <c r="W3" s="225"/>
      <c r="X3" s="225"/>
      <c r="Y3" s="225"/>
      <c r="Z3" s="225"/>
      <c r="AA3" s="225"/>
      <c r="AB3" s="225"/>
      <c r="AC3" s="225"/>
      <c r="AD3" s="226"/>
      <c r="AE3" s="51"/>
      <c r="AF3" s="51"/>
      <c r="AG3" s="227" t="s">
        <v>42</v>
      </c>
      <c r="AH3" s="227"/>
      <c r="AI3" s="227"/>
      <c r="AJ3" s="227"/>
      <c r="AK3" s="227"/>
      <c r="AL3" s="187">
        <f>'希望物品（物①）'!AA3</f>
        <v>0</v>
      </c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53"/>
      <c r="AZ3" s="1"/>
      <c r="BA3" s="1"/>
      <c r="BB3" s="1"/>
    </row>
    <row r="4" spans="1:6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64" ht="17.25" customHeight="1">
      <c r="A5" s="15"/>
      <c r="B5" s="1"/>
      <c r="C5" s="216" t="s">
        <v>15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</row>
    <row r="6" spans="1:64" ht="14.25">
      <c r="A6" s="15"/>
      <c r="B6" s="1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</row>
    <row r="7" spans="1:64" ht="14.25">
      <c r="A7" s="15"/>
      <c r="B7" s="1"/>
      <c r="C7" s="1"/>
      <c r="D7" s="1"/>
      <c r="E7" s="1"/>
      <c r="F7" s="1"/>
      <c r="G7" s="1"/>
      <c r="H7" s="1"/>
      <c r="I7" s="1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1"/>
      <c r="X7" s="1"/>
      <c r="Y7" s="1"/>
    </row>
    <row r="8" spans="1:64">
      <c r="A8" s="1"/>
      <c r="B8" s="13" t="s">
        <v>16</v>
      </c>
      <c r="C8" s="14"/>
      <c r="D8" s="14"/>
      <c r="E8" s="14"/>
      <c r="F8" s="13"/>
      <c r="G8" s="13"/>
      <c r="H8" s="13"/>
      <c r="I8" s="13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5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64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>
      <c r="A10" s="5"/>
      <c r="B10" s="207" t="s">
        <v>5</v>
      </c>
      <c r="C10" s="208"/>
      <c r="D10" s="208"/>
      <c r="E10" s="208"/>
      <c r="F10" s="208"/>
      <c r="G10" s="208"/>
      <c r="H10" s="208"/>
      <c r="I10" s="200" t="s">
        <v>6</v>
      </c>
      <c r="J10" s="201"/>
      <c r="K10" s="202"/>
      <c r="L10" s="173" t="s">
        <v>7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3" t="s">
        <v>8</v>
      </c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9"/>
      <c r="AI10" s="228" t="s">
        <v>9</v>
      </c>
      <c r="AJ10" s="219"/>
      <c r="AK10" s="219"/>
      <c r="AL10" s="220"/>
      <c r="AM10" s="195" t="s">
        <v>10</v>
      </c>
      <c r="AN10" s="219"/>
      <c r="AO10" s="219"/>
      <c r="AP10" s="219"/>
      <c r="AQ10" s="220"/>
      <c r="AR10" s="194" t="s">
        <v>11</v>
      </c>
      <c r="AS10" s="195"/>
      <c r="AT10" s="195"/>
      <c r="AU10" s="195"/>
      <c r="AV10" s="195"/>
      <c r="AW10" s="195"/>
      <c r="AX10" s="196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3.5" customHeight="1">
      <c r="A11" s="4"/>
      <c r="B11" s="209"/>
      <c r="C11" s="208"/>
      <c r="D11" s="208"/>
      <c r="E11" s="208"/>
      <c r="F11" s="208"/>
      <c r="G11" s="208"/>
      <c r="H11" s="208"/>
      <c r="I11" s="203"/>
      <c r="J11" s="201"/>
      <c r="K11" s="202"/>
      <c r="L11" s="175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5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9"/>
      <c r="AI11" s="229"/>
      <c r="AJ11" s="230"/>
      <c r="AK11" s="230"/>
      <c r="AL11" s="231"/>
      <c r="AM11" s="221" t="s">
        <v>3</v>
      </c>
      <c r="AN11" s="222"/>
      <c r="AO11" s="222"/>
      <c r="AP11" s="222"/>
      <c r="AQ11" s="223"/>
      <c r="AR11" s="197" t="s">
        <v>12</v>
      </c>
      <c r="AS11" s="198"/>
      <c r="AT11" s="198"/>
      <c r="AU11" s="198"/>
      <c r="AV11" s="198"/>
      <c r="AW11" s="198"/>
      <c r="AX11" s="199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3.5" customHeight="1">
      <c r="A12" s="4"/>
      <c r="B12" s="180"/>
      <c r="C12" s="181"/>
      <c r="D12" s="181"/>
      <c r="E12" s="181"/>
      <c r="F12" s="181"/>
      <c r="G12" s="181"/>
      <c r="H12" s="181"/>
      <c r="I12" s="204"/>
      <c r="J12" s="205"/>
      <c r="K12" s="206"/>
      <c r="L12" s="176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6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8"/>
      <c r="AI12" s="204"/>
      <c r="AJ12" s="205"/>
      <c r="AK12" s="205"/>
      <c r="AL12" s="206"/>
      <c r="AM12" s="182"/>
      <c r="AN12" s="182"/>
      <c r="AO12" s="182"/>
      <c r="AP12" s="182"/>
      <c r="AQ12" s="182"/>
      <c r="AR12" s="169"/>
      <c r="AS12" s="170"/>
      <c r="AT12" s="3" t="s">
        <v>0</v>
      </c>
      <c r="AU12" s="64"/>
      <c r="AV12" s="8" t="s">
        <v>1</v>
      </c>
      <c r="AW12" s="64"/>
      <c r="AX12" s="10" t="s">
        <v>2</v>
      </c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3.5" customHeight="1">
      <c r="A13" s="4"/>
      <c r="B13" s="180"/>
      <c r="C13" s="181"/>
      <c r="D13" s="181"/>
      <c r="E13" s="181"/>
      <c r="F13" s="181"/>
      <c r="G13" s="181"/>
      <c r="H13" s="181"/>
      <c r="I13" s="204"/>
      <c r="J13" s="205"/>
      <c r="K13" s="206"/>
      <c r="L13" s="176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6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8"/>
      <c r="AI13" s="204"/>
      <c r="AJ13" s="205"/>
      <c r="AK13" s="205"/>
      <c r="AL13" s="206"/>
      <c r="AM13" s="183"/>
      <c r="AN13" s="183"/>
      <c r="AO13" s="183"/>
      <c r="AP13" s="183"/>
      <c r="AQ13" s="183"/>
      <c r="AR13" s="171"/>
      <c r="AS13" s="172"/>
      <c r="AT13" s="9" t="s">
        <v>0</v>
      </c>
      <c r="AU13" s="49"/>
      <c r="AV13" s="9" t="s">
        <v>1</v>
      </c>
      <c r="AW13" s="49"/>
      <c r="AX13" s="11" t="s">
        <v>2</v>
      </c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3.5" customHeight="1">
      <c r="A14" s="4"/>
      <c r="B14" s="180"/>
      <c r="C14" s="181"/>
      <c r="D14" s="181"/>
      <c r="E14" s="181"/>
      <c r="F14" s="181"/>
      <c r="G14" s="181"/>
      <c r="H14" s="181"/>
      <c r="I14" s="204"/>
      <c r="J14" s="205"/>
      <c r="K14" s="206"/>
      <c r="L14" s="176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6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8"/>
      <c r="AI14" s="204"/>
      <c r="AJ14" s="205"/>
      <c r="AK14" s="205"/>
      <c r="AL14" s="206"/>
      <c r="AM14" s="182"/>
      <c r="AN14" s="182"/>
      <c r="AO14" s="182"/>
      <c r="AP14" s="182"/>
      <c r="AQ14" s="182"/>
      <c r="AR14" s="169"/>
      <c r="AS14" s="170"/>
      <c r="AT14" s="3" t="s">
        <v>0</v>
      </c>
      <c r="AU14" s="64"/>
      <c r="AV14" s="8" t="s">
        <v>1</v>
      </c>
      <c r="AW14" s="64"/>
      <c r="AX14" s="10" t="s">
        <v>2</v>
      </c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3.5" customHeight="1">
      <c r="A15" s="4"/>
      <c r="B15" s="180"/>
      <c r="C15" s="181"/>
      <c r="D15" s="181"/>
      <c r="E15" s="181"/>
      <c r="F15" s="181"/>
      <c r="G15" s="181"/>
      <c r="H15" s="181"/>
      <c r="I15" s="204"/>
      <c r="J15" s="205"/>
      <c r="K15" s="206"/>
      <c r="L15" s="176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6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8"/>
      <c r="AI15" s="204"/>
      <c r="AJ15" s="205"/>
      <c r="AK15" s="205"/>
      <c r="AL15" s="206"/>
      <c r="AM15" s="183"/>
      <c r="AN15" s="183"/>
      <c r="AO15" s="183"/>
      <c r="AP15" s="183"/>
      <c r="AQ15" s="183"/>
      <c r="AR15" s="171"/>
      <c r="AS15" s="172"/>
      <c r="AT15" s="9" t="s">
        <v>0</v>
      </c>
      <c r="AU15" s="49"/>
      <c r="AV15" s="9" t="s">
        <v>1</v>
      </c>
      <c r="AW15" s="49"/>
      <c r="AX15" s="11" t="s">
        <v>2</v>
      </c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3.5" customHeight="1">
      <c r="A16" s="4"/>
      <c r="B16" s="180"/>
      <c r="C16" s="181"/>
      <c r="D16" s="181"/>
      <c r="E16" s="181"/>
      <c r="F16" s="181"/>
      <c r="G16" s="181"/>
      <c r="H16" s="181"/>
      <c r="I16" s="204"/>
      <c r="J16" s="205"/>
      <c r="K16" s="206"/>
      <c r="L16" s="176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6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8"/>
      <c r="AI16" s="204"/>
      <c r="AJ16" s="205"/>
      <c r="AK16" s="205"/>
      <c r="AL16" s="206"/>
      <c r="AM16" s="182"/>
      <c r="AN16" s="182"/>
      <c r="AO16" s="182"/>
      <c r="AP16" s="182"/>
      <c r="AQ16" s="182"/>
      <c r="AR16" s="169"/>
      <c r="AS16" s="170"/>
      <c r="AT16" s="3" t="s">
        <v>0</v>
      </c>
      <c r="AU16" s="64"/>
      <c r="AV16" s="8" t="s">
        <v>1</v>
      </c>
      <c r="AW16" s="64"/>
      <c r="AX16" s="10" t="s">
        <v>2</v>
      </c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3.5" customHeight="1">
      <c r="A17" s="4"/>
      <c r="B17" s="180"/>
      <c r="C17" s="181"/>
      <c r="D17" s="181"/>
      <c r="E17" s="181"/>
      <c r="F17" s="181"/>
      <c r="G17" s="181"/>
      <c r="H17" s="181"/>
      <c r="I17" s="204"/>
      <c r="J17" s="205"/>
      <c r="K17" s="206"/>
      <c r="L17" s="176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6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8"/>
      <c r="AI17" s="204"/>
      <c r="AJ17" s="205"/>
      <c r="AK17" s="205"/>
      <c r="AL17" s="206"/>
      <c r="AM17" s="183"/>
      <c r="AN17" s="183"/>
      <c r="AO17" s="183"/>
      <c r="AP17" s="183"/>
      <c r="AQ17" s="183"/>
      <c r="AR17" s="171"/>
      <c r="AS17" s="172"/>
      <c r="AT17" s="9" t="s">
        <v>0</v>
      </c>
      <c r="AU17" s="49"/>
      <c r="AV17" s="9" t="s">
        <v>1</v>
      </c>
      <c r="AW17" s="49"/>
      <c r="AX17" s="11" t="s">
        <v>2</v>
      </c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3.5" customHeight="1">
      <c r="A18" s="4"/>
      <c r="B18" s="180"/>
      <c r="C18" s="181"/>
      <c r="D18" s="181"/>
      <c r="E18" s="181"/>
      <c r="F18" s="181"/>
      <c r="G18" s="181"/>
      <c r="H18" s="181"/>
      <c r="I18" s="204"/>
      <c r="J18" s="205"/>
      <c r="K18" s="206"/>
      <c r="L18" s="176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6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8"/>
      <c r="AI18" s="204"/>
      <c r="AJ18" s="205"/>
      <c r="AK18" s="205"/>
      <c r="AL18" s="206"/>
      <c r="AM18" s="182"/>
      <c r="AN18" s="182"/>
      <c r="AO18" s="182"/>
      <c r="AP18" s="182"/>
      <c r="AQ18" s="182"/>
      <c r="AR18" s="169"/>
      <c r="AS18" s="170"/>
      <c r="AT18" s="3" t="s">
        <v>0</v>
      </c>
      <c r="AU18" s="64"/>
      <c r="AV18" s="8" t="s">
        <v>1</v>
      </c>
      <c r="AW18" s="64"/>
      <c r="AX18" s="10" t="s">
        <v>2</v>
      </c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3.5" customHeight="1">
      <c r="A19" s="4"/>
      <c r="B19" s="180"/>
      <c r="C19" s="181"/>
      <c r="D19" s="181"/>
      <c r="E19" s="181"/>
      <c r="F19" s="181"/>
      <c r="G19" s="181"/>
      <c r="H19" s="181"/>
      <c r="I19" s="204"/>
      <c r="J19" s="205"/>
      <c r="K19" s="206"/>
      <c r="L19" s="176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6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8"/>
      <c r="AI19" s="204"/>
      <c r="AJ19" s="205"/>
      <c r="AK19" s="205"/>
      <c r="AL19" s="206"/>
      <c r="AM19" s="183"/>
      <c r="AN19" s="183"/>
      <c r="AO19" s="183"/>
      <c r="AP19" s="183"/>
      <c r="AQ19" s="183"/>
      <c r="AR19" s="171"/>
      <c r="AS19" s="172"/>
      <c r="AT19" s="9" t="s">
        <v>0</v>
      </c>
      <c r="AU19" s="49"/>
      <c r="AV19" s="9" t="s">
        <v>1</v>
      </c>
      <c r="AW19" s="49"/>
      <c r="AX19" s="11" t="s">
        <v>2</v>
      </c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3.5" customHeight="1">
      <c r="A20" s="4"/>
      <c r="B20" s="180"/>
      <c r="C20" s="181"/>
      <c r="D20" s="181"/>
      <c r="E20" s="181"/>
      <c r="F20" s="181"/>
      <c r="G20" s="181"/>
      <c r="H20" s="181"/>
      <c r="I20" s="204"/>
      <c r="J20" s="205"/>
      <c r="K20" s="206"/>
      <c r="L20" s="176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6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8"/>
      <c r="AI20" s="204"/>
      <c r="AJ20" s="205"/>
      <c r="AK20" s="205"/>
      <c r="AL20" s="206"/>
      <c r="AM20" s="182"/>
      <c r="AN20" s="182"/>
      <c r="AO20" s="182"/>
      <c r="AP20" s="182"/>
      <c r="AQ20" s="182"/>
      <c r="AR20" s="169"/>
      <c r="AS20" s="170"/>
      <c r="AT20" s="3" t="s">
        <v>0</v>
      </c>
      <c r="AU20" s="64"/>
      <c r="AV20" s="8" t="s">
        <v>1</v>
      </c>
      <c r="AW20" s="64"/>
      <c r="AX20" s="10" t="s">
        <v>2</v>
      </c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3.5" customHeight="1">
      <c r="A21" s="4"/>
      <c r="B21" s="180"/>
      <c r="C21" s="181"/>
      <c r="D21" s="181"/>
      <c r="E21" s="181"/>
      <c r="F21" s="181"/>
      <c r="G21" s="181"/>
      <c r="H21" s="181"/>
      <c r="I21" s="204"/>
      <c r="J21" s="205"/>
      <c r="K21" s="206"/>
      <c r="L21" s="176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6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8"/>
      <c r="AI21" s="204"/>
      <c r="AJ21" s="205"/>
      <c r="AK21" s="205"/>
      <c r="AL21" s="206"/>
      <c r="AM21" s="183"/>
      <c r="AN21" s="183"/>
      <c r="AO21" s="183"/>
      <c r="AP21" s="183"/>
      <c r="AQ21" s="183"/>
      <c r="AR21" s="171"/>
      <c r="AS21" s="172"/>
      <c r="AT21" s="9" t="s">
        <v>0</v>
      </c>
      <c r="AU21" s="49"/>
      <c r="AV21" s="9" t="s">
        <v>1</v>
      </c>
      <c r="AW21" s="49"/>
      <c r="AX21" s="11" t="s">
        <v>2</v>
      </c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3.5" customHeight="1">
      <c r="A22" s="4"/>
      <c r="B22" s="180"/>
      <c r="C22" s="181"/>
      <c r="D22" s="181"/>
      <c r="E22" s="181"/>
      <c r="F22" s="181"/>
      <c r="G22" s="181"/>
      <c r="H22" s="181"/>
      <c r="I22" s="204"/>
      <c r="J22" s="205"/>
      <c r="K22" s="206"/>
      <c r="L22" s="176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6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8"/>
      <c r="AI22" s="204"/>
      <c r="AJ22" s="205"/>
      <c r="AK22" s="205"/>
      <c r="AL22" s="206"/>
      <c r="AM22" s="182"/>
      <c r="AN22" s="182"/>
      <c r="AO22" s="182"/>
      <c r="AP22" s="182"/>
      <c r="AQ22" s="182"/>
      <c r="AR22" s="169"/>
      <c r="AS22" s="170"/>
      <c r="AT22" s="3" t="s">
        <v>0</v>
      </c>
      <c r="AU22" s="64"/>
      <c r="AV22" s="8" t="s">
        <v>1</v>
      </c>
      <c r="AW22" s="64"/>
      <c r="AX22" s="10" t="s">
        <v>2</v>
      </c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3.5" customHeight="1">
      <c r="A23" s="4"/>
      <c r="B23" s="180"/>
      <c r="C23" s="181"/>
      <c r="D23" s="181"/>
      <c r="E23" s="181"/>
      <c r="F23" s="181"/>
      <c r="G23" s="181"/>
      <c r="H23" s="181"/>
      <c r="I23" s="204"/>
      <c r="J23" s="205"/>
      <c r="K23" s="206"/>
      <c r="L23" s="176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6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8"/>
      <c r="AI23" s="204"/>
      <c r="AJ23" s="205"/>
      <c r="AK23" s="205"/>
      <c r="AL23" s="206"/>
      <c r="AM23" s="183"/>
      <c r="AN23" s="183"/>
      <c r="AO23" s="183"/>
      <c r="AP23" s="183"/>
      <c r="AQ23" s="183"/>
      <c r="AR23" s="171"/>
      <c r="AS23" s="172"/>
      <c r="AT23" s="9" t="s">
        <v>0</v>
      </c>
      <c r="AU23" s="49"/>
      <c r="AV23" s="9" t="s">
        <v>1</v>
      </c>
      <c r="AW23" s="49"/>
      <c r="AX23" s="11" t="s">
        <v>2</v>
      </c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3.5" customHeight="1">
      <c r="A24" s="4"/>
      <c r="B24" s="180"/>
      <c r="C24" s="181"/>
      <c r="D24" s="181"/>
      <c r="E24" s="181"/>
      <c r="F24" s="181"/>
      <c r="G24" s="181"/>
      <c r="H24" s="181"/>
      <c r="I24" s="204"/>
      <c r="J24" s="205"/>
      <c r="K24" s="206"/>
      <c r="L24" s="176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6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8"/>
      <c r="AI24" s="204"/>
      <c r="AJ24" s="205"/>
      <c r="AK24" s="205"/>
      <c r="AL24" s="206"/>
      <c r="AM24" s="182"/>
      <c r="AN24" s="182"/>
      <c r="AO24" s="182"/>
      <c r="AP24" s="182"/>
      <c r="AQ24" s="182"/>
      <c r="AR24" s="169"/>
      <c r="AS24" s="170"/>
      <c r="AT24" s="3" t="s">
        <v>0</v>
      </c>
      <c r="AU24" s="64"/>
      <c r="AV24" s="8" t="s">
        <v>1</v>
      </c>
      <c r="AW24" s="64"/>
      <c r="AX24" s="10" t="s">
        <v>2</v>
      </c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3.5" customHeight="1">
      <c r="A25" s="4"/>
      <c r="B25" s="180"/>
      <c r="C25" s="181"/>
      <c r="D25" s="181"/>
      <c r="E25" s="181"/>
      <c r="F25" s="181"/>
      <c r="G25" s="181"/>
      <c r="H25" s="181"/>
      <c r="I25" s="204"/>
      <c r="J25" s="205"/>
      <c r="K25" s="206"/>
      <c r="L25" s="176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6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8"/>
      <c r="AI25" s="204"/>
      <c r="AJ25" s="205"/>
      <c r="AK25" s="205"/>
      <c r="AL25" s="206"/>
      <c r="AM25" s="183"/>
      <c r="AN25" s="183"/>
      <c r="AO25" s="183"/>
      <c r="AP25" s="183"/>
      <c r="AQ25" s="183"/>
      <c r="AR25" s="171"/>
      <c r="AS25" s="172"/>
      <c r="AT25" s="9" t="s">
        <v>0</v>
      </c>
      <c r="AU25" s="49"/>
      <c r="AV25" s="9" t="s">
        <v>1</v>
      </c>
      <c r="AW25" s="49"/>
      <c r="AX25" s="11" t="s">
        <v>2</v>
      </c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3.5" customHeight="1">
      <c r="A26" s="4"/>
      <c r="B26" s="180"/>
      <c r="C26" s="181"/>
      <c r="D26" s="181"/>
      <c r="E26" s="181"/>
      <c r="F26" s="181"/>
      <c r="G26" s="181"/>
      <c r="H26" s="181"/>
      <c r="I26" s="204"/>
      <c r="J26" s="205"/>
      <c r="K26" s="206"/>
      <c r="L26" s="176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6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8"/>
      <c r="AI26" s="204"/>
      <c r="AJ26" s="205"/>
      <c r="AK26" s="205"/>
      <c r="AL26" s="206"/>
      <c r="AM26" s="182"/>
      <c r="AN26" s="182"/>
      <c r="AO26" s="182"/>
      <c r="AP26" s="182"/>
      <c r="AQ26" s="182"/>
      <c r="AR26" s="169"/>
      <c r="AS26" s="170"/>
      <c r="AT26" s="3" t="s">
        <v>0</v>
      </c>
      <c r="AU26" s="64"/>
      <c r="AV26" s="8" t="s">
        <v>1</v>
      </c>
      <c r="AW26" s="64"/>
      <c r="AX26" s="10" t="s">
        <v>2</v>
      </c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3.5" customHeight="1">
      <c r="A27" s="4"/>
      <c r="B27" s="180"/>
      <c r="C27" s="181"/>
      <c r="D27" s="181"/>
      <c r="E27" s="181"/>
      <c r="F27" s="181"/>
      <c r="G27" s="181"/>
      <c r="H27" s="181"/>
      <c r="I27" s="204"/>
      <c r="J27" s="205"/>
      <c r="K27" s="206"/>
      <c r="L27" s="176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6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8"/>
      <c r="AI27" s="204"/>
      <c r="AJ27" s="205"/>
      <c r="AK27" s="205"/>
      <c r="AL27" s="206"/>
      <c r="AM27" s="183"/>
      <c r="AN27" s="183"/>
      <c r="AO27" s="183"/>
      <c r="AP27" s="183"/>
      <c r="AQ27" s="183"/>
      <c r="AR27" s="171"/>
      <c r="AS27" s="172"/>
      <c r="AT27" s="9" t="s">
        <v>0</v>
      </c>
      <c r="AU27" s="49"/>
      <c r="AV27" s="9" t="s">
        <v>1</v>
      </c>
      <c r="AW27" s="49"/>
      <c r="AX27" s="11" t="s">
        <v>2</v>
      </c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3.5" customHeight="1">
      <c r="A28" s="4"/>
      <c r="B28" s="180"/>
      <c r="C28" s="181"/>
      <c r="D28" s="181"/>
      <c r="E28" s="181"/>
      <c r="F28" s="181"/>
      <c r="G28" s="181"/>
      <c r="H28" s="181"/>
      <c r="I28" s="204"/>
      <c r="J28" s="205"/>
      <c r="K28" s="206"/>
      <c r="L28" s="176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6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8"/>
      <c r="AI28" s="204"/>
      <c r="AJ28" s="205"/>
      <c r="AK28" s="205"/>
      <c r="AL28" s="206"/>
      <c r="AM28" s="182"/>
      <c r="AN28" s="182"/>
      <c r="AO28" s="182"/>
      <c r="AP28" s="182"/>
      <c r="AQ28" s="182"/>
      <c r="AR28" s="169"/>
      <c r="AS28" s="170"/>
      <c r="AT28" s="3" t="s">
        <v>0</v>
      </c>
      <c r="AU28" s="64"/>
      <c r="AV28" s="8" t="s">
        <v>1</v>
      </c>
      <c r="AW28" s="64"/>
      <c r="AX28" s="10" t="s">
        <v>2</v>
      </c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3.5" customHeight="1">
      <c r="A29" s="4"/>
      <c r="B29" s="180"/>
      <c r="C29" s="181"/>
      <c r="D29" s="181"/>
      <c r="E29" s="181"/>
      <c r="F29" s="181"/>
      <c r="G29" s="181"/>
      <c r="H29" s="181"/>
      <c r="I29" s="204"/>
      <c r="J29" s="205"/>
      <c r="K29" s="206"/>
      <c r="L29" s="176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6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8"/>
      <c r="AI29" s="204"/>
      <c r="AJ29" s="205"/>
      <c r="AK29" s="205"/>
      <c r="AL29" s="206"/>
      <c r="AM29" s="183"/>
      <c r="AN29" s="183"/>
      <c r="AO29" s="183"/>
      <c r="AP29" s="183"/>
      <c r="AQ29" s="183"/>
      <c r="AR29" s="171"/>
      <c r="AS29" s="172"/>
      <c r="AT29" s="9" t="s">
        <v>0</v>
      </c>
      <c r="AU29" s="49"/>
      <c r="AV29" s="9" t="s">
        <v>1</v>
      </c>
      <c r="AW29" s="49"/>
      <c r="AX29" s="11" t="s">
        <v>2</v>
      </c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3.5" customHeight="1">
      <c r="A30" s="4"/>
      <c r="B30" s="180"/>
      <c r="C30" s="181"/>
      <c r="D30" s="181"/>
      <c r="E30" s="181"/>
      <c r="F30" s="181"/>
      <c r="G30" s="181"/>
      <c r="H30" s="181"/>
      <c r="I30" s="204"/>
      <c r="J30" s="205"/>
      <c r="K30" s="206"/>
      <c r="L30" s="176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6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8"/>
      <c r="AI30" s="204"/>
      <c r="AJ30" s="205"/>
      <c r="AK30" s="205"/>
      <c r="AL30" s="206"/>
      <c r="AM30" s="182"/>
      <c r="AN30" s="182"/>
      <c r="AO30" s="182"/>
      <c r="AP30" s="182"/>
      <c r="AQ30" s="182"/>
      <c r="AR30" s="169"/>
      <c r="AS30" s="170"/>
      <c r="AT30" s="3" t="s">
        <v>0</v>
      </c>
      <c r="AU30" s="64"/>
      <c r="AV30" s="8" t="s">
        <v>1</v>
      </c>
      <c r="AW30" s="64"/>
      <c r="AX30" s="10" t="s">
        <v>2</v>
      </c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3.5" customHeight="1">
      <c r="A31" s="4"/>
      <c r="B31" s="180"/>
      <c r="C31" s="181"/>
      <c r="D31" s="181"/>
      <c r="E31" s="181"/>
      <c r="F31" s="181"/>
      <c r="G31" s="181"/>
      <c r="H31" s="181"/>
      <c r="I31" s="204"/>
      <c r="J31" s="205"/>
      <c r="K31" s="206"/>
      <c r="L31" s="176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6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  <c r="AI31" s="204"/>
      <c r="AJ31" s="205"/>
      <c r="AK31" s="205"/>
      <c r="AL31" s="206"/>
      <c r="AM31" s="183"/>
      <c r="AN31" s="183"/>
      <c r="AO31" s="183"/>
      <c r="AP31" s="183"/>
      <c r="AQ31" s="183"/>
      <c r="AR31" s="171"/>
      <c r="AS31" s="172"/>
      <c r="AT31" s="9" t="s">
        <v>0</v>
      </c>
      <c r="AU31" s="49"/>
      <c r="AV31" s="9" t="s">
        <v>1</v>
      </c>
      <c r="AW31" s="49"/>
      <c r="AX31" s="11" t="s">
        <v>2</v>
      </c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3.5" customHeight="1">
      <c r="A32" s="4"/>
      <c r="B32" s="180"/>
      <c r="C32" s="181"/>
      <c r="D32" s="181"/>
      <c r="E32" s="181"/>
      <c r="F32" s="181"/>
      <c r="G32" s="181"/>
      <c r="H32" s="181"/>
      <c r="I32" s="204"/>
      <c r="J32" s="205"/>
      <c r="K32" s="206"/>
      <c r="L32" s="176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6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8"/>
      <c r="AI32" s="204"/>
      <c r="AJ32" s="205"/>
      <c r="AK32" s="205"/>
      <c r="AL32" s="206"/>
      <c r="AM32" s="182"/>
      <c r="AN32" s="182"/>
      <c r="AO32" s="182"/>
      <c r="AP32" s="182"/>
      <c r="AQ32" s="182"/>
      <c r="AR32" s="169"/>
      <c r="AS32" s="170"/>
      <c r="AT32" s="3" t="s">
        <v>0</v>
      </c>
      <c r="AU32" s="64"/>
      <c r="AV32" s="8" t="s">
        <v>1</v>
      </c>
      <c r="AW32" s="64"/>
      <c r="AX32" s="10" t="s">
        <v>2</v>
      </c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3.5" customHeight="1">
      <c r="A33" s="4"/>
      <c r="B33" s="180"/>
      <c r="C33" s="181"/>
      <c r="D33" s="181"/>
      <c r="E33" s="181"/>
      <c r="F33" s="181"/>
      <c r="G33" s="181"/>
      <c r="H33" s="181"/>
      <c r="I33" s="204"/>
      <c r="J33" s="205"/>
      <c r="K33" s="206"/>
      <c r="L33" s="176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6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8"/>
      <c r="AI33" s="204"/>
      <c r="AJ33" s="205"/>
      <c r="AK33" s="205"/>
      <c r="AL33" s="206"/>
      <c r="AM33" s="183"/>
      <c r="AN33" s="183"/>
      <c r="AO33" s="183"/>
      <c r="AP33" s="183"/>
      <c r="AQ33" s="183"/>
      <c r="AR33" s="171"/>
      <c r="AS33" s="172"/>
      <c r="AT33" s="9" t="s">
        <v>0</v>
      </c>
      <c r="AU33" s="49"/>
      <c r="AV33" s="9" t="s">
        <v>1</v>
      </c>
      <c r="AW33" s="49"/>
      <c r="AX33" s="11" t="s">
        <v>2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3.5" customHeight="1">
      <c r="A34" s="4"/>
      <c r="B34" s="180"/>
      <c r="C34" s="181"/>
      <c r="D34" s="181"/>
      <c r="E34" s="181"/>
      <c r="F34" s="181"/>
      <c r="G34" s="181"/>
      <c r="H34" s="181"/>
      <c r="I34" s="204"/>
      <c r="J34" s="205"/>
      <c r="K34" s="206"/>
      <c r="L34" s="176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6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8"/>
      <c r="AI34" s="204"/>
      <c r="AJ34" s="205"/>
      <c r="AK34" s="205"/>
      <c r="AL34" s="206"/>
      <c r="AM34" s="182"/>
      <c r="AN34" s="182"/>
      <c r="AO34" s="182"/>
      <c r="AP34" s="182"/>
      <c r="AQ34" s="182"/>
      <c r="AR34" s="169"/>
      <c r="AS34" s="170"/>
      <c r="AT34" s="3" t="s">
        <v>0</v>
      </c>
      <c r="AU34" s="64"/>
      <c r="AV34" s="8" t="s">
        <v>1</v>
      </c>
      <c r="AW34" s="64"/>
      <c r="AX34" s="10" t="s">
        <v>2</v>
      </c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3.5" customHeight="1">
      <c r="A35" s="4"/>
      <c r="B35" s="180"/>
      <c r="C35" s="181"/>
      <c r="D35" s="181"/>
      <c r="E35" s="181"/>
      <c r="F35" s="181"/>
      <c r="G35" s="181"/>
      <c r="H35" s="181"/>
      <c r="I35" s="204"/>
      <c r="J35" s="205"/>
      <c r="K35" s="206"/>
      <c r="L35" s="176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6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8"/>
      <c r="AI35" s="204"/>
      <c r="AJ35" s="205"/>
      <c r="AK35" s="205"/>
      <c r="AL35" s="206"/>
      <c r="AM35" s="183"/>
      <c r="AN35" s="183"/>
      <c r="AO35" s="183"/>
      <c r="AP35" s="183"/>
      <c r="AQ35" s="183"/>
      <c r="AR35" s="171"/>
      <c r="AS35" s="172"/>
      <c r="AT35" s="9" t="s">
        <v>0</v>
      </c>
      <c r="AU35" s="49"/>
      <c r="AV35" s="9" t="s">
        <v>1</v>
      </c>
      <c r="AW35" s="49"/>
      <c r="AX35" s="11" t="s">
        <v>2</v>
      </c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3.5" customHeight="1">
      <c r="A36" s="4"/>
      <c r="B36" s="180"/>
      <c r="C36" s="181"/>
      <c r="D36" s="181"/>
      <c r="E36" s="181"/>
      <c r="F36" s="181"/>
      <c r="G36" s="181"/>
      <c r="H36" s="181"/>
      <c r="I36" s="204"/>
      <c r="J36" s="205"/>
      <c r="K36" s="206"/>
      <c r="L36" s="176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6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8"/>
      <c r="AI36" s="204"/>
      <c r="AJ36" s="205"/>
      <c r="AK36" s="205"/>
      <c r="AL36" s="206"/>
      <c r="AM36" s="182"/>
      <c r="AN36" s="182"/>
      <c r="AO36" s="182"/>
      <c r="AP36" s="182"/>
      <c r="AQ36" s="182"/>
      <c r="AR36" s="169"/>
      <c r="AS36" s="170"/>
      <c r="AT36" s="3" t="s">
        <v>0</v>
      </c>
      <c r="AU36" s="64"/>
      <c r="AV36" s="8" t="s">
        <v>1</v>
      </c>
      <c r="AW36" s="64"/>
      <c r="AX36" s="10" t="s">
        <v>2</v>
      </c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3.5" customHeight="1">
      <c r="A37" s="4"/>
      <c r="B37" s="180"/>
      <c r="C37" s="181"/>
      <c r="D37" s="181"/>
      <c r="E37" s="181"/>
      <c r="F37" s="181"/>
      <c r="G37" s="181"/>
      <c r="H37" s="181"/>
      <c r="I37" s="204"/>
      <c r="J37" s="205"/>
      <c r="K37" s="206"/>
      <c r="L37" s="176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6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8"/>
      <c r="AI37" s="204"/>
      <c r="AJ37" s="205"/>
      <c r="AK37" s="205"/>
      <c r="AL37" s="206"/>
      <c r="AM37" s="183"/>
      <c r="AN37" s="183"/>
      <c r="AO37" s="183"/>
      <c r="AP37" s="183"/>
      <c r="AQ37" s="183"/>
      <c r="AR37" s="171"/>
      <c r="AS37" s="172"/>
      <c r="AT37" s="9" t="s">
        <v>0</v>
      </c>
      <c r="AU37" s="49"/>
      <c r="AV37" s="9" t="s">
        <v>1</v>
      </c>
      <c r="AW37" s="49"/>
      <c r="AX37" s="11" t="s">
        <v>2</v>
      </c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3.5" customHeight="1">
      <c r="A38" s="4"/>
      <c r="B38" s="180"/>
      <c r="C38" s="181"/>
      <c r="D38" s="181"/>
      <c r="E38" s="181"/>
      <c r="F38" s="181"/>
      <c r="G38" s="181"/>
      <c r="H38" s="181"/>
      <c r="I38" s="204"/>
      <c r="J38" s="205"/>
      <c r="K38" s="206"/>
      <c r="L38" s="176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6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8"/>
      <c r="AI38" s="204"/>
      <c r="AJ38" s="205"/>
      <c r="AK38" s="205"/>
      <c r="AL38" s="206"/>
      <c r="AM38" s="182"/>
      <c r="AN38" s="182"/>
      <c r="AO38" s="182"/>
      <c r="AP38" s="182"/>
      <c r="AQ38" s="182"/>
      <c r="AR38" s="169"/>
      <c r="AS38" s="170"/>
      <c r="AT38" s="3" t="s">
        <v>0</v>
      </c>
      <c r="AU38" s="64"/>
      <c r="AV38" s="8" t="s">
        <v>1</v>
      </c>
      <c r="AW38" s="64"/>
      <c r="AX38" s="10" t="s">
        <v>2</v>
      </c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3.5" customHeight="1">
      <c r="A39" s="4"/>
      <c r="B39" s="180"/>
      <c r="C39" s="181"/>
      <c r="D39" s="181"/>
      <c r="E39" s="181"/>
      <c r="F39" s="181"/>
      <c r="G39" s="181"/>
      <c r="H39" s="181"/>
      <c r="I39" s="204"/>
      <c r="J39" s="205"/>
      <c r="K39" s="206"/>
      <c r="L39" s="176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6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8"/>
      <c r="AI39" s="204"/>
      <c r="AJ39" s="205"/>
      <c r="AK39" s="205"/>
      <c r="AL39" s="206"/>
      <c r="AM39" s="183"/>
      <c r="AN39" s="183"/>
      <c r="AO39" s="183"/>
      <c r="AP39" s="183"/>
      <c r="AQ39" s="183"/>
      <c r="AR39" s="171"/>
      <c r="AS39" s="172"/>
      <c r="AT39" s="9" t="s">
        <v>0</v>
      </c>
      <c r="AU39" s="49"/>
      <c r="AV39" s="9" t="s">
        <v>1</v>
      </c>
      <c r="AW39" s="49"/>
      <c r="AX39" s="11" t="s">
        <v>2</v>
      </c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3.5" customHeight="1">
      <c r="A40" s="4"/>
      <c r="B40" s="180"/>
      <c r="C40" s="181"/>
      <c r="D40" s="181"/>
      <c r="E40" s="181"/>
      <c r="F40" s="181"/>
      <c r="G40" s="181"/>
      <c r="H40" s="181"/>
      <c r="I40" s="204"/>
      <c r="J40" s="205"/>
      <c r="K40" s="206"/>
      <c r="L40" s="176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6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8"/>
      <c r="AI40" s="210"/>
      <c r="AJ40" s="211"/>
      <c r="AK40" s="211"/>
      <c r="AL40" s="212"/>
      <c r="AM40" s="189"/>
      <c r="AN40" s="182"/>
      <c r="AO40" s="182"/>
      <c r="AP40" s="182"/>
      <c r="AQ40" s="190"/>
      <c r="AR40" s="169"/>
      <c r="AS40" s="170"/>
      <c r="AT40" s="3" t="s">
        <v>0</v>
      </c>
      <c r="AU40" s="64"/>
      <c r="AV40" s="8" t="s">
        <v>1</v>
      </c>
      <c r="AW40" s="64"/>
      <c r="AX40" s="10" t="s">
        <v>2</v>
      </c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3.5" customHeight="1">
      <c r="A41" s="4"/>
      <c r="B41" s="180"/>
      <c r="C41" s="181"/>
      <c r="D41" s="181"/>
      <c r="E41" s="181"/>
      <c r="F41" s="181"/>
      <c r="G41" s="181"/>
      <c r="H41" s="181"/>
      <c r="I41" s="204"/>
      <c r="J41" s="205"/>
      <c r="K41" s="206"/>
      <c r="L41" s="176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8"/>
      <c r="AI41" s="213"/>
      <c r="AJ41" s="214"/>
      <c r="AK41" s="214"/>
      <c r="AL41" s="215"/>
      <c r="AM41" s="191"/>
      <c r="AN41" s="192"/>
      <c r="AO41" s="192"/>
      <c r="AP41" s="192"/>
      <c r="AQ41" s="193"/>
      <c r="AR41" s="171"/>
      <c r="AS41" s="172"/>
      <c r="AT41" s="9" t="s">
        <v>0</v>
      </c>
      <c r="AU41" s="49"/>
      <c r="AV41" s="9" t="s">
        <v>1</v>
      </c>
      <c r="AW41" s="49"/>
      <c r="AX41" s="11" t="s">
        <v>2</v>
      </c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3.5" customHeight="1">
      <c r="A42" s="4"/>
      <c r="B42" s="180"/>
      <c r="C42" s="181"/>
      <c r="D42" s="181"/>
      <c r="E42" s="181"/>
      <c r="F42" s="181"/>
      <c r="G42" s="181"/>
      <c r="H42" s="181"/>
      <c r="I42" s="204"/>
      <c r="J42" s="205"/>
      <c r="K42" s="206"/>
      <c r="L42" s="176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8"/>
      <c r="AI42" s="204"/>
      <c r="AJ42" s="205"/>
      <c r="AK42" s="205"/>
      <c r="AL42" s="206"/>
      <c r="AM42" s="182"/>
      <c r="AN42" s="182"/>
      <c r="AO42" s="182"/>
      <c r="AP42" s="182"/>
      <c r="AQ42" s="182"/>
      <c r="AR42" s="169"/>
      <c r="AS42" s="170"/>
      <c r="AT42" s="3" t="s">
        <v>0</v>
      </c>
      <c r="AU42" s="64"/>
      <c r="AV42" s="8" t="s">
        <v>1</v>
      </c>
      <c r="AW42" s="64"/>
      <c r="AX42" s="10" t="s">
        <v>2</v>
      </c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3.5" customHeight="1">
      <c r="A43" s="4"/>
      <c r="B43" s="180"/>
      <c r="C43" s="181"/>
      <c r="D43" s="181"/>
      <c r="E43" s="181"/>
      <c r="F43" s="181"/>
      <c r="G43" s="181"/>
      <c r="H43" s="181"/>
      <c r="I43" s="204"/>
      <c r="J43" s="205"/>
      <c r="K43" s="206"/>
      <c r="L43" s="176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6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8"/>
      <c r="AI43" s="204"/>
      <c r="AJ43" s="205"/>
      <c r="AK43" s="205"/>
      <c r="AL43" s="206"/>
      <c r="AM43" s="183"/>
      <c r="AN43" s="183"/>
      <c r="AO43" s="183"/>
      <c r="AP43" s="183"/>
      <c r="AQ43" s="183"/>
      <c r="AR43" s="171"/>
      <c r="AS43" s="172"/>
      <c r="AT43" s="9" t="s">
        <v>0</v>
      </c>
      <c r="AU43" s="49"/>
      <c r="AV43" s="9" t="s">
        <v>1</v>
      </c>
      <c r="AW43" s="49"/>
      <c r="AX43" s="11" t="s">
        <v>2</v>
      </c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3.5" customHeight="1">
      <c r="A44" s="4"/>
      <c r="B44" s="180"/>
      <c r="C44" s="181"/>
      <c r="D44" s="181"/>
      <c r="E44" s="181"/>
      <c r="F44" s="181"/>
      <c r="G44" s="181"/>
      <c r="H44" s="181"/>
      <c r="I44" s="204"/>
      <c r="J44" s="205"/>
      <c r="K44" s="206"/>
      <c r="L44" s="176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6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8"/>
      <c r="AI44" s="204"/>
      <c r="AJ44" s="205"/>
      <c r="AK44" s="205"/>
      <c r="AL44" s="206"/>
      <c r="AM44" s="182"/>
      <c r="AN44" s="182"/>
      <c r="AO44" s="182"/>
      <c r="AP44" s="182"/>
      <c r="AQ44" s="182"/>
      <c r="AR44" s="169"/>
      <c r="AS44" s="170"/>
      <c r="AT44" s="3" t="s">
        <v>0</v>
      </c>
      <c r="AU44" s="64"/>
      <c r="AV44" s="8" t="s">
        <v>1</v>
      </c>
      <c r="AW44" s="64"/>
      <c r="AX44" s="10" t="s">
        <v>2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3.5" customHeight="1">
      <c r="A45" s="4"/>
      <c r="B45" s="180"/>
      <c r="C45" s="181"/>
      <c r="D45" s="181"/>
      <c r="E45" s="181"/>
      <c r="F45" s="181"/>
      <c r="G45" s="181"/>
      <c r="H45" s="181"/>
      <c r="I45" s="204"/>
      <c r="J45" s="205"/>
      <c r="K45" s="206"/>
      <c r="L45" s="176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6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8"/>
      <c r="AI45" s="204"/>
      <c r="AJ45" s="205"/>
      <c r="AK45" s="205"/>
      <c r="AL45" s="206"/>
      <c r="AM45" s="192"/>
      <c r="AN45" s="192"/>
      <c r="AO45" s="192"/>
      <c r="AP45" s="192"/>
      <c r="AQ45" s="192"/>
      <c r="AR45" s="171"/>
      <c r="AS45" s="172"/>
      <c r="AT45" s="9" t="s">
        <v>0</v>
      </c>
      <c r="AU45" s="49"/>
      <c r="AV45" s="9" t="s">
        <v>1</v>
      </c>
      <c r="AW45" s="49"/>
      <c r="AX45" s="11" t="s">
        <v>2</v>
      </c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3.5" customHeight="1">
      <c r="A46" s="4"/>
      <c r="B46" s="180"/>
      <c r="C46" s="181"/>
      <c r="D46" s="181"/>
      <c r="E46" s="181"/>
      <c r="F46" s="181"/>
      <c r="G46" s="181"/>
      <c r="H46" s="181"/>
      <c r="I46" s="204"/>
      <c r="J46" s="205"/>
      <c r="K46" s="206"/>
      <c r="L46" s="176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6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8"/>
      <c r="AI46" s="204"/>
      <c r="AJ46" s="205"/>
      <c r="AK46" s="205"/>
      <c r="AL46" s="206"/>
      <c r="AM46" s="182"/>
      <c r="AN46" s="182"/>
      <c r="AO46" s="182"/>
      <c r="AP46" s="182"/>
      <c r="AQ46" s="182"/>
      <c r="AR46" s="169"/>
      <c r="AS46" s="170"/>
      <c r="AT46" s="3" t="s">
        <v>0</v>
      </c>
      <c r="AU46" s="64"/>
      <c r="AV46" s="8" t="s">
        <v>1</v>
      </c>
      <c r="AW46" s="64"/>
      <c r="AX46" s="10" t="s">
        <v>2</v>
      </c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3.5" customHeight="1">
      <c r="A47" s="4"/>
      <c r="B47" s="180"/>
      <c r="C47" s="181"/>
      <c r="D47" s="181"/>
      <c r="E47" s="181"/>
      <c r="F47" s="181"/>
      <c r="G47" s="181"/>
      <c r="H47" s="181"/>
      <c r="I47" s="204"/>
      <c r="J47" s="205"/>
      <c r="K47" s="206"/>
      <c r="L47" s="176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6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8"/>
      <c r="AI47" s="204"/>
      <c r="AJ47" s="205"/>
      <c r="AK47" s="205"/>
      <c r="AL47" s="206"/>
      <c r="AM47" s="183"/>
      <c r="AN47" s="183"/>
      <c r="AO47" s="183"/>
      <c r="AP47" s="183"/>
      <c r="AQ47" s="183"/>
      <c r="AR47" s="171"/>
      <c r="AS47" s="172"/>
      <c r="AT47" s="9" t="s">
        <v>0</v>
      </c>
      <c r="AU47" s="49"/>
      <c r="AV47" s="9" t="s">
        <v>1</v>
      </c>
      <c r="AW47" s="49"/>
      <c r="AX47" s="11" t="s">
        <v>2</v>
      </c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3.5" customHeight="1">
      <c r="A48" s="4"/>
      <c r="B48" s="180"/>
      <c r="C48" s="181"/>
      <c r="D48" s="181"/>
      <c r="E48" s="181"/>
      <c r="F48" s="181"/>
      <c r="G48" s="181"/>
      <c r="H48" s="181"/>
      <c r="I48" s="204"/>
      <c r="J48" s="205"/>
      <c r="K48" s="206"/>
      <c r="L48" s="176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6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8"/>
      <c r="AI48" s="204"/>
      <c r="AJ48" s="205"/>
      <c r="AK48" s="205"/>
      <c r="AL48" s="206"/>
      <c r="AM48" s="182"/>
      <c r="AN48" s="182"/>
      <c r="AO48" s="182"/>
      <c r="AP48" s="182"/>
      <c r="AQ48" s="182"/>
      <c r="AR48" s="169"/>
      <c r="AS48" s="170"/>
      <c r="AT48" s="3" t="s">
        <v>0</v>
      </c>
      <c r="AU48" s="64"/>
      <c r="AV48" s="8" t="s">
        <v>1</v>
      </c>
      <c r="AW48" s="64"/>
      <c r="AX48" s="10" t="s">
        <v>2</v>
      </c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3.5" customHeight="1">
      <c r="A49" s="4"/>
      <c r="B49" s="180"/>
      <c r="C49" s="181"/>
      <c r="D49" s="181"/>
      <c r="E49" s="181"/>
      <c r="F49" s="181"/>
      <c r="G49" s="181"/>
      <c r="H49" s="181"/>
      <c r="I49" s="204"/>
      <c r="J49" s="205"/>
      <c r="K49" s="206"/>
      <c r="L49" s="176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6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/>
      <c r="AI49" s="204"/>
      <c r="AJ49" s="205"/>
      <c r="AK49" s="205"/>
      <c r="AL49" s="206"/>
      <c r="AM49" s="183"/>
      <c r="AN49" s="183"/>
      <c r="AO49" s="183"/>
      <c r="AP49" s="183"/>
      <c r="AQ49" s="183"/>
      <c r="AR49" s="171"/>
      <c r="AS49" s="172"/>
      <c r="AT49" s="9" t="s">
        <v>0</v>
      </c>
      <c r="AU49" s="49"/>
      <c r="AV49" s="9" t="s">
        <v>1</v>
      </c>
      <c r="AW49" s="49"/>
      <c r="AX49" s="11" t="s">
        <v>2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3.5" customHeight="1">
      <c r="A50" s="4"/>
      <c r="B50" s="180"/>
      <c r="C50" s="181"/>
      <c r="D50" s="181"/>
      <c r="E50" s="181"/>
      <c r="F50" s="181"/>
      <c r="G50" s="181"/>
      <c r="H50" s="181"/>
      <c r="I50" s="204"/>
      <c r="J50" s="205"/>
      <c r="K50" s="206"/>
      <c r="L50" s="176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6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8"/>
      <c r="AI50" s="204"/>
      <c r="AJ50" s="205"/>
      <c r="AK50" s="205"/>
      <c r="AL50" s="206"/>
      <c r="AM50" s="182"/>
      <c r="AN50" s="182"/>
      <c r="AO50" s="182"/>
      <c r="AP50" s="182"/>
      <c r="AQ50" s="182"/>
      <c r="AR50" s="169"/>
      <c r="AS50" s="170"/>
      <c r="AT50" s="3" t="s">
        <v>0</v>
      </c>
      <c r="AU50" s="64"/>
      <c r="AV50" s="8" t="s">
        <v>1</v>
      </c>
      <c r="AW50" s="64"/>
      <c r="AX50" s="10" t="s">
        <v>2</v>
      </c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3.5" customHeight="1">
      <c r="A51" s="4"/>
      <c r="B51" s="180"/>
      <c r="C51" s="181"/>
      <c r="D51" s="181"/>
      <c r="E51" s="181"/>
      <c r="F51" s="181"/>
      <c r="G51" s="181"/>
      <c r="H51" s="181"/>
      <c r="I51" s="204"/>
      <c r="J51" s="205"/>
      <c r="K51" s="206"/>
      <c r="L51" s="176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6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8"/>
      <c r="AI51" s="204"/>
      <c r="AJ51" s="205"/>
      <c r="AK51" s="205"/>
      <c r="AL51" s="206"/>
      <c r="AM51" s="183"/>
      <c r="AN51" s="183"/>
      <c r="AO51" s="183"/>
      <c r="AP51" s="183"/>
      <c r="AQ51" s="183"/>
      <c r="AR51" s="171"/>
      <c r="AS51" s="172"/>
      <c r="AT51" s="9" t="s">
        <v>0</v>
      </c>
      <c r="AU51" s="49"/>
      <c r="AV51" s="9" t="s">
        <v>1</v>
      </c>
      <c r="AW51" s="49"/>
      <c r="AX51" s="11" t="s">
        <v>2</v>
      </c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3.5" customHeight="1">
      <c r="A52" s="4"/>
      <c r="B52" s="180"/>
      <c r="C52" s="181"/>
      <c r="D52" s="181"/>
      <c r="E52" s="181"/>
      <c r="F52" s="181"/>
      <c r="G52" s="181"/>
      <c r="H52" s="181"/>
      <c r="I52" s="204"/>
      <c r="J52" s="205"/>
      <c r="K52" s="206"/>
      <c r="L52" s="176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6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8"/>
      <c r="AI52" s="204"/>
      <c r="AJ52" s="205"/>
      <c r="AK52" s="205"/>
      <c r="AL52" s="206"/>
      <c r="AM52" s="182"/>
      <c r="AN52" s="182"/>
      <c r="AO52" s="182"/>
      <c r="AP52" s="182"/>
      <c r="AQ52" s="182"/>
      <c r="AR52" s="169"/>
      <c r="AS52" s="170"/>
      <c r="AT52" s="3" t="s">
        <v>0</v>
      </c>
      <c r="AU52" s="64"/>
      <c r="AV52" s="8" t="s">
        <v>1</v>
      </c>
      <c r="AW52" s="64"/>
      <c r="AX52" s="10" t="s">
        <v>2</v>
      </c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3.5" customHeight="1">
      <c r="A53" s="4"/>
      <c r="B53" s="180"/>
      <c r="C53" s="181"/>
      <c r="D53" s="181"/>
      <c r="E53" s="181"/>
      <c r="F53" s="181"/>
      <c r="G53" s="181"/>
      <c r="H53" s="181"/>
      <c r="I53" s="204"/>
      <c r="J53" s="205"/>
      <c r="K53" s="206"/>
      <c r="L53" s="176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6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8"/>
      <c r="AI53" s="204"/>
      <c r="AJ53" s="205"/>
      <c r="AK53" s="205"/>
      <c r="AL53" s="206"/>
      <c r="AM53" s="183"/>
      <c r="AN53" s="183"/>
      <c r="AO53" s="183"/>
      <c r="AP53" s="183"/>
      <c r="AQ53" s="183"/>
      <c r="AR53" s="171"/>
      <c r="AS53" s="172"/>
      <c r="AT53" s="9" t="s">
        <v>0</v>
      </c>
      <c r="AU53" s="49"/>
      <c r="AV53" s="9" t="s">
        <v>1</v>
      </c>
      <c r="AW53" s="49"/>
      <c r="AX53" s="11" t="s">
        <v>2</v>
      </c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3.5" customHeight="1">
      <c r="A54" s="4"/>
      <c r="B54" s="180"/>
      <c r="C54" s="181"/>
      <c r="D54" s="181"/>
      <c r="E54" s="181"/>
      <c r="F54" s="181"/>
      <c r="G54" s="181"/>
      <c r="H54" s="181"/>
      <c r="I54" s="204"/>
      <c r="J54" s="205"/>
      <c r="K54" s="206"/>
      <c r="L54" s="176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6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8"/>
      <c r="AI54" s="204"/>
      <c r="AJ54" s="205"/>
      <c r="AK54" s="205"/>
      <c r="AL54" s="206"/>
      <c r="AM54" s="182"/>
      <c r="AN54" s="182"/>
      <c r="AO54" s="182"/>
      <c r="AP54" s="182"/>
      <c r="AQ54" s="182"/>
      <c r="AR54" s="169"/>
      <c r="AS54" s="170"/>
      <c r="AT54" s="3" t="s">
        <v>0</v>
      </c>
      <c r="AU54" s="64"/>
      <c r="AV54" s="8" t="s">
        <v>1</v>
      </c>
      <c r="AW54" s="64"/>
      <c r="AX54" s="10" t="s">
        <v>2</v>
      </c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3.5" customHeight="1">
      <c r="A55" s="4"/>
      <c r="B55" s="180"/>
      <c r="C55" s="181"/>
      <c r="D55" s="181"/>
      <c r="E55" s="181"/>
      <c r="F55" s="181"/>
      <c r="G55" s="181"/>
      <c r="H55" s="181"/>
      <c r="I55" s="204"/>
      <c r="J55" s="205"/>
      <c r="K55" s="206"/>
      <c r="L55" s="176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6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8"/>
      <c r="AI55" s="204"/>
      <c r="AJ55" s="205"/>
      <c r="AK55" s="205"/>
      <c r="AL55" s="206"/>
      <c r="AM55" s="183"/>
      <c r="AN55" s="183"/>
      <c r="AO55" s="183"/>
      <c r="AP55" s="183"/>
      <c r="AQ55" s="183"/>
      <c r="AR55" s="171"/>
      <c r="AS55" s="172"/>
      <c r="AT55" s="9" t="s">
        <v>0</v>
      </c>
      <c r="AU55" s="49"/>
      <c r="AV55" s="9" t="s">
        <v>1</v>
      </c>
      <c r="AW55" s="49"/>
      <c r="AX55" s="11" t="s">
        <v>2</v>
      </c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3.5" customHeight="1">
      <c r="A56" s="4"/>
      <c r="B56" s="180"/>
      <c r="C56" s="181"/>
      <c r="D56" s="181"/>
      <c r="E56" s="181"/>
      <c r="F56" s="181"/>
      <c r="G56" s="181"/>
      <c r="H56" s="181"/>
      <c r="I56" s="204"/>
      <c r="J56" s="205"/>
      <c r="K56" s="206"/>
      <c r="L56" s="176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6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8"/>
      <c r="AI56" s="204"/>
      <c r="AJ56" s="205"/>
      <c r="AK56" s="205"/>
      <c r="AL56" s="206"/>
      <c r="AM56" s="182"/>
      <c r="AN56" s="182"/>
      <c r="AO56" s="182"/>
      <c r="AP56" s="182"/>
      <c r="AQ56" s="182"/>
      <c r="AR56" s="169"/>
      <c r="AS56" s="170"/>
      <c r="AT56" s="3" t="s">
        <v>0</v>
      </c>
      <c r="AU56" s="64"/>
      <c r="AV56" s="8" t="s">
        <v>1</v>
      </c>
      <c r="AW56" s="64"/>
      <c r="AX56" s="10" t="s">
        <v>2</v>
      </c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3.5" customHeight="1">
      <c r="A57" s="4"/>
      <c r="B57" s="180"/>
      <c r="C57" s="181"/>
      <c r="D57" s="181"/>
      <c r="E57" s="181"/>
      <c r="F57" s="181"/>
      <c r="G57" s="181"/>
      <c r="H57" s="181"/>
      <c r="I57" s="204"/>
      <c r="J57" s="205"/>
      <c r="K57" s="206"/>
      <c r="L57" s="176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6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8"/>
      <c r="AI57" s="204"/>
      <c r="AJ57" s="205"/>
      <c r="AK57" s="205"/>
      <c r="AL57" s="206"/>
      <c r="AM57" s="183"/>
      <c r="AN57" s="183"/>
      <c r="AO57" s="183"/>
      <c r="AP57" s="183"/>
      <c r="AQ57" s="183"/>
      <c r="AR57" s="171"/>
      <c r="AS57" s="172"/>
      <c r="AT57" s="9" t="s">
        <v>0</v>
      </c>
      <c r="AU57" s="49"/>
      <c r="AV57" s="9" t="s">
        <v>1</v>
      </c>
      <c r="AW57" s="49"/>
      <c r="AX57" s="11" t="s">
        <v>2</v>
      </c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3.5" customHeight="1">
      <c r="A58" s="4"/>
      <c r="B58" s="180"/>
      <c r="C58" s="181"/>
      <c r="D58" s="181"/>
      <c r="E58" s="181"/>
      <c r="F58" s="181"/>
      <c r="G58" s="181"/>
      <c r="H58" s="181"/>
      <c r="I58" s="204"/>
      <c r="J58" s="205"/>
      <c r="K58" s="206"/>
      <c r="L58" s="176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6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8"/>
      <c r="AI58" s="204"/>
      <c r="AJ58" s="205"/>
      <c r="AK58" s="205"/>
      <c r="AL58" s="206"/>
      <c r="AM58" s="182"/>
      <c r="AN58" s="182"/>
      <c r="AO58" s="182"/>
      <c r="AP58" s="182"/>
      <c r="AQ58" s="182"/>
      <c r="AR58" s="169"/>
      <c r="AS58" s="170"/>
      <c r="AT58" s="3" t="s">
        <v>0</v>
      </c>
      <c r="AU58" s="64"/>
      <c r="AV58" s="8" t="s">
        <v>1</v>
      </c>
      <c r="AW58" s="64"/>
      <c r="AX58" s="10" t="s">
        <v>2</v>
      </c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3.5" customHeight="1">
      <c r="A59" s="4"/>
      <c r="B59" s="180"/>
      <c r="C59" s="181"/>
      <c r="D59" s="181"/>
      <c r="E59" s="181"/>
      <c r="F59" s="181"/>
      <c r="G59" s="181"/>
      <c r="H59" s="181"/>
      <c r="I59" s="204"/>
      <c r="J59" s="205"/>
      <c r="K59" s="206"/>
      <c r="L59" s="176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6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8"/>
      <c r="AI59" s="204"/>
      <c r="AJ59" s="205"/>
      <c r="AK59" s="205"/>
      <c r="AL59" s="206"/>
      <c r="AM59" s="183"/>
      <c r="AN59" s="183"/>
      <c r="AO59" s="183"/>
      <c r="AP59" s="183"/>
      <c r="AQ59" s="183"/>
      <c r="AR59" s="171"/>
      <c r="AS59" s="172"/>
      <c r="AT59" s="9" t="s">
        <v>0</v>
      </c>
      <c r="AU59" s="49"/>
      <c r="AV59" s="9" t="s">
        <v>1</v>
      </c>
      <c r="AW59" s="49"/>
      <c r="AX59" s="11" t="s">
        <v>2</v>
      </c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3.5" customHeight="1">
      <c r="A60" s="4"/>
      <c r="B60" s="180"/>
      <c r="C60" s="181"/>
      <c r="D60" s="181"/>
      <c r="E60" s="181"/>
      <c r="F60" s="181"/>
      <c r="G60" s="181"/>
      <c r="H60" s="181"/>
      <c r="I60" s="204"/>
      <c r="J60" s="205"/>
      <c r="K60" s="206"/>
      <c r="L60" s="176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6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8"/>
      <c r="AI60" s="204"/>
      <c r="AJ60" s="205"/>
      <c r="AK60" s="205"/>
      <c r="AL60" s="206"/>
      <c r="AM60" s="182"/>
      <c r="AN60" s="182"/>
      <c r="AO60" s="182"/>
      <c r="AP60" s="182"/>
      <c r="AQ60" s="182"/>
      <c r="AR60" s="169"/>
      <c r="AS60" s="170"/>
      <c r="AT60" s="3" t="s">
        <v>0</v>
      </c>
      <c r="AU60" s="64"/>
      <c r="AV60" s="8" t="s">
        <v>1</v>
      </c>
      <c r="AW60" s="64"/>
      <c r="AX60" s="10" t="s">
        <v>2</v>
      </c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3.5" customHeight="1">
      <c r="A61" s="4"/>
      <c r="B61" s="180"/>
      <c r="C61" s="181"/>
      <c r="D61" s="181"/>
      <c r="E61" s="181"/>
      <c r="F61" s="181"/>
      <c r="G61" s="181"/>
      <c r="H61" s="181"/>
      <c r="I61" s="204"/>
      <c r="J61" s="205"/>
      <c r="K61" s="206"/>
      <c r="L61" s="176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6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8"/>
      <c r="AI61" s="204"/>
      <c r="AJ61" s="205"/>
      <c r="AK61" s="205"/>
      <c r="AL61" s="206"/>
      <c r="AM61" s="183"/>
      <c r="AN61" s="183"/>
      <c r="AO61" s="183"/>
      <c r="AP61" s="183"/>
      <c r="AQ61" s="183"/>
      <c r="AR61" s="171"/>
      <c r="AS61" s="172"/>
      <c r="AT61" s="9" t="s">
        <v>0</v>
      </c>
      <c r="AU61" s="49"/>
      <c r="AV61" s="9" t="s">
        <v>1</v>
      </c>
      <c r="AW61" s="49"/>
      <c r="AX61" s="11" t="s">
        <v>2</v>
      </c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3.5" customHeight="1">
      <c r="A62" s="4"/>
      <c r="B62" s="180"/>
      <c r="C62" s="181"/>
      <c r="D62" s="181"/>
      <c r="E62" s="181"/>
      <c r="F62" s="181"/>
      <c r="G62" s="181"/>
      <c r="H62" s="181"/>
      <c r="I62" s="204"/>
      <c r="J62" s="205"/>
      <c r="K62" s="206"/>
      <c r="L62" s="176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6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8"/>
      <c r="AI62" s="204"/>
      <c r="AJ62" s="205"/>
      <c r="AK62" s="205"/>
      <c r="AL62" s="206"/>
      <c r="AM62" s="182"/>
      <c r="AN62" s="182"/>
      <c r="AO62" s="182"/>
      <c r="AP62" s="182"/>
      <c r="AQ62" s="182"/>
      <c r="AR62" s="169"/>
      <c r="AS62" s="170"/>
      <c r="AT62" s="3" t="s">
        <v>0</v>
      </c>
      <c r="AU62" s="64"/>
      <c r="AV62" s="8" t="s">
        <v>1</v>
      </c>
      <c r="AW62" s="64"/>
      <c r="AX62" s="10" t="s">
        <v>2</v>
      </c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3.5" customHeight="1">
      <c r="A63" s="4"/>
      <c r="B63" s="180"/>
      <c r="C63" s="181"/>
      <c r="D63" s="181"/>
      <c r="E63" s="181"/>
      <c r="F63" s="181"/>
      <c r="G63" s="181"/>
      <c r="H63" s="181"/>
      <c r="I63" s="204"/>
      <c r="J63" s="205"/>
      <c r="K63" s="206"/>
      <c r="L63" s="176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6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8"/>
      <c r="AI63" s="204"/>
      <c r="AJ63" s="205"/>
      <c r="AK63" s="205"/>
      <c r="AL63" s="206"/>
      <c r="AM63" s="183"/>
      <c r="AN63" s="183"/>
      <c r="AO63" s="183"/>
      <c r="AP63" s="183"/>
      <c r="AQ63" s="183"/>
      <c r="AR63" s="171"/>
      <c r="AS63" s="172"/>
      <c r="AT63" s="9" t="s">
        <v>0</v>
      </c>
      <c r="AU63" s="49"/>
      <c r="AV63" s="9" t="s">
        <v>1</v>
      </c>
      <c r="AW63" s="49"/>
      <c r="AX63" s="11" t="s">
        <v>2</v>
      </c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3.5" customHeight="1">
      <c r="A64" s="4"/>
      <c r="B64" s="180"/>
      <c r="C64" s="181"/>
      <c r="D64" s="181"/>
      <c r="E64" s="181"/>
      <c r="F64" s="181"/>
      <c r="G64" s="181"/>
      <c r="H64" s="181"/>
      <c r="I64" s="204"/>
      <c r="J64" s="205"/>
      <c r="K64" s="206"/>
      <c r="L64" s="176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6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8"/>
      <c r="AI64" s="204"/>
      <c r="AJ64" s="205"/>
      <c r="AK64" s="205"/>
      <c r="AL64" s="206"/>
      <c r="AM64" s="182"/>
      <c r="AN64" s="182"/>
      <c r="AO64" s="182"/>
      <c r="AP64" s="182"/>
      <c r="AQ64" s="182"/>
      <c r="AR64" s="169"/>
      <c r="AS64" s="170"/>
      <c r="AT64" s="3" t="s">
        <v>0</v>
      </c>
      <c r="AU64" s="64"/>
      <c r="AV64" s="8" t="s">
        <v>1</v>
      </c>
      <c r="AW64" s="64"/>
      <c r="AX64" s="10" t="s">
        <v>2</v>
      </c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3.5" customHeight="1">
      <c r="A65" s="4"/>
      <c r="B65" s="180"/>
      <c r="C65" s="181"/>
      <c r="D65" s="181"/>
      <c r="E65" s="181"/>
      <c r="F65" s="181"/>
      <c r="G65" s="181"/>
      <c r="H65" s="181"/>
      <c r="I65" s="204"/>
      <c r="J65" s="205"/>
      <c r="K65" s="206"/>
      <c r="L65" s="176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6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8"/>
      <c r="AI65" s="204"/>
      <c r="AJ65" s="205"/>
      <c r="AK65" s="205"/>
      <c r="AL65" s="206"/>
      <c r="AM65" s="183"/>
      <c r="AN65" s="183"/>
      <c r="AO65" s="183"/>
      <c r="AP65" s="183"/>
      <c r="AQ65" s="183"/>
      <c r="AR65" s="171"/>
      <c r="AS65" s="172"/>
      <c r="AT65" s="9" t="s">
        <v>0</v>
      </c>
      <c r="AU65" s="49"/>
      <c r="AV65" s="9" t="s">
        <v>1</v>
      </c>
      <c r="AW65" s="49"/>
      <c r="AX65" s="11" t="s">
        <v>2</v>
      </c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3.5" customHeight="1">
      <c r="A66" s="4"/>
      <c r="B66" s="180"/>
      <c r="C66" s="181"/>
      <c r="D66" s="181"/>
      <c r="E66" s="181"/>
      <c r="F66" s="181"/>
      <c r="G66" s="181"/>
      <c r="H66" s="181"/>
      <c r="I66" s="204"/>
      <c r="J66" s="205"/>
      <c r="K66" s="206"/>
      <c r="L66" s="176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6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8"/>
      <c r="AI66" s="204"/>
      <c r="AJ66" s="205"/>
      <c r="AK66" s="205"/>
      <c r="AL66" s="206"/>
      <c r="AM66" s="182"/>
      <c r="AN66" s="182"/>
      <c r="AO66" s="182"/>
      <c r="AP66" s="182"/>
      <c r="AQ66" s="182"/>
      <c r="AR66" s="169"/>
      <c r="AS66" s="170"/>
      <c r="AT66" s="3" t="s">
        <v>0</v>
      </c>
      <c r="AU66" s="64"/>
      <c r="AV66" s="8" t="s">
        <v>1</v>
      </c>
      <c r="AW66" s="64"/>
      <c r="AX66" s="10" t="s">
        <v>2</v>
      </c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3.5" customHeight="1">
      <c r="A67" s="4"/>
      <c r="B67" s="180"/>
      <c r="C67" s="181"/>
      <c r="D67" s="181"/>
      <c r="E67" s="181"/>
      <c r="F67" s="181"/>
      <c r="G67" s="181"/>
      <c r="H67" s="181"/>
      <c r="I67" s="204"/>
      <c r="J67" s="205"/>
      <c r="K67" s="206"/>
      <c r="L67" s="176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6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8"/>
      <c r="AI67" s="204"/>
      <c r="AJ67" s="205"/>
      <c r="AK67" s="205"/>
      <c r="AL67" s="206"/>
      <c r="AM67" s="183"/>
      <c r="AN67" s="183"/>
      <c r="AO67" s="183"/>
      <c r="AP67" s="183"/>
      <c r="AQ67" s="183"/>
      <c r="AR67" s="171"/>
      <c r="AS67" s="172"/>
      <c r="AT67" s="9" t="s">
        <v>0</v>
      </c>
      <c r="AU67" s="49"/>
      <c r="AV67" s="9" t="s">
        <v>1</v>
      </c>
      <c r="AW67" s="49"/>
      <c r="AX67" s="11" t="s">
        <v>2</v>
      </c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3.5" customHeight="1">
      <c r="A68" s="4"/>
      <c r="B68" s="180"/>
      <c r="C68" s="181"/>
      <c r="D68" s="181"/>
      <c r="E68" s="181"/>
      <c r="F68" s="181"/>
      <c r="G68" s="181"/>
      <c r="H68" s="181"/>
      <c r="I68" s="204"/>
      <c r="J68" s="205"/>
      <c r="K68" s="206"/>
      <c r="L68" s="176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6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8"/>
      <c r="AI68" s="204"/>
      <c r="AJ68" s="205"/>
      <c r="AK68" s="205"/>
      <c r="AL68" s="206"/>
      <c r="AM68" s="182"/>
      <c r="AN68" s="182"/>
      <c r="AO68" s="182"/>
      <c r="AP68" s="182"/>
      <c r="AQ68" s="182"/>
      <c r="AR68" s="169"/>
      <c r="AS68" s="170"/>
      <c r="AT68" s="3" t="s">
        <v>0</v>
      </c>
      <c r="AU68" s="64"/>
      <c r="AV68" s="8" t="s">
        <v>1</v>
      </c>
      <c r="AW68" s="64"/>
      <c r="AX68" s="10" t="s">
        <v>2</v>
      </c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3.5" customHeight="1">
      <c r="A69" s="4"/>
      <c r="B69" s="180"/>
      <c r="C69" s="181"/>
      <c r="D69" s="181"/>
      <c r="E69" s="181"/>
      <c r="F69" s="181"/>
      <c r="G69" s="181"/>
      <c r="H69" s="181"/>
      <c r="I69" s="204"/>
      <c r="J69" s="205"/>
      <c r="K69" s="206"/>
      <c r="L69" s="176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6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8"/>
      <c r="AI69" s="204"/>
      <c r="AJ69" s="205"/>
      <c r="AK69" s="205"/>
      <c r="AL69" s="206"/>
      <c r="AM69" s="183"/>
      <c r="AN69" s="183"/>
      <c r="AO69" s="183"/>
      <c r="AP69" s="183"/>
      <c r="AQ69" s="183"/>
      <c r="AR69" s="171"/>
      <c r="AS69" s="172"/>
      <c r="AT69" s="9" t="s">
        <v>0</v>
      </c>
      <c r="AU69" s="49"/>
      <c r="AV69" s="9" t="s">
        <v>1</v>
      </c>
      <c r="AW69" s="49"/>
      <c r="AX69" s="11" t="s">
        <v>2</v>
      </c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3.5" customHeight="1">
      <c r="A70" s="4"/>
      <c r="B70" s="180"/>
      <c r="C70" s="181"/>
      <c r="D70" s="181"/>
      <c r="E70" s="181"/>
      <c r="F70" s="181"/>
      <c r="G70" s="181"/>
      <c r="H70" s="181"/>
      <c r="I70" s="204"/>
      <c r="J70" s="205"/>
      <c r="K70" s="206"/>
      <c r="L70" s="176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6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8"/>
      <c r="AI70" s="204"/>
      <c r="AJ70" s="205"/>
      <c r="AK70" s="205"/>
      <c r="AL70" s="206"/>
      <c r="AM70" s="182"/>
      <c r="AN70" s="182"/>
      <c r="AO70" s="182"/>
      <c r="AP70" s="182"/>
      <c r="AQ70" s="182"/>
      <c r="AR70" s="169"/>
      <c r="AS70" s="170"/>
      <c r="AT70" s="3" t="s">
        <v>0</v>
      </c>
      <c r="AU70" s="64"/>
      <c r="AV70" s="8" t="s">
        <v>1</v>
      </c>
      <c r="AW70" s="64"/>
      <c r="AX70" s="10" t="s">
        <v>2</v>
      </c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3.5" customHeight="1">
      <c r="A71" s="4"/>
      <c r="B71" s="180"/>
      <c r="C71" s="181"/>
      <c r="D71" s="181"/>
      <c r="E71" s="181"/>
      <c r="F71" s="181"/>
      <c r="G71" s="181"/>
      <c r="H71" s="181"/>
      <c r="I71" s="204"/>
      <c r="J71" s="205"/>
      <c r="K71" s="206"/>
      <c r="L71" s="176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6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8"/>
      <c r="AI71" s="204"/>
      <c r="AJ71" s="205"/>
      <c r="AK71" s="205"/>
      <c r="AL71" s="206"/>
      <c r="AM71" s="183"/>
      <c r="AN71" s="183"/>
      <c r="AO71" s="183"/>
      <c r="AP71" s="183"/>
      <c r="AQ71" s="183"/>
      <c r="AR71" s="171"/>
      <c r="AS71" s="172"/>
      <c r="AT71" s="9" t="s">
        <v>0</v>
      </c>
      <c r="AU71" s="49"/>
      <c r="AV71" s="9" t="s">
        <v>1</v>
      </c>
      <c r="AW71" s="49"/>
      <c r="AX71" s="11" t="s">
        <v>2</v>
      </c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3.5" customHeight="1">
      <c r="A72" s="4"/>
      <c r="B72" s="180"/>
      <c r="C72" s="181"/>
      <c r="D72" s="181"/>
      <c r="E72" s="181"/>
      <c r="F72" s="181"/>
      <c r="G72" s="181"/>
      <c r="H72" s="181"/>
      <c r="I72" s="204"/>
      <c r="J72" s="205"/>
      <c r="K72" s="206"/>
      <c r="L72" s="176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6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8"/>
      <c r="AI72" s="204"/>
      <c r="AJ72" s="205"/>
      <c r="AK72" s="205"/>
      <c r="AL72" s="206"/>
      <c r="AM72" s="182"/>
      <c r="AN72" s="182"/>
      <c r="AO72" s="182"/>
      <c r="AP72" s="182"/>
      <c r="AQ72" s="182"/>
      <c r="AR72" s="169"/>
      <c r="AS72" s="170"/>
      <c r="AT72" s="3" t="s">
        <v>0</v>
      </c>
      <c r="AU72" s="64"/>
      <c r="AV72" s="8" t="s">
        <v>1</v>
      </c>
      <c r="AW72" s="64"/>
      <c r="AX72" s="10" t="s">
        <v>2</v>
      </c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3.5" customHeight="1">
      <c r="A73" s="4"/>
      <c r="B73" s="180"/>
      <c r="C73" s="181"/>
      <c r="D73" s="181"/>
      <c r="E73" s="181"/>
      <c r="F73" s="181"/>
      <c r="G73" s="181"/>
      <c r="H73" s="181"/>
      <c r="I73" s="204"/>
      <c r="J73" s="205"/>
      <c r="K73" s="206"/>
      <c r="L73" s="176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6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8"/>
      <c r="AI73" s="204"/>
      <c r="AJ73" s="205"/>
      <c r="AK73" s="205"/>
      <c r="AL73" s="206"/>
      <c r="AM73" s="183"/>
      <c r="AN73" s="183"/>
      <c r="AO73" s="183"/>
      <c r="AP73" s="183"/>
      <c r="AQ73" s="183"/>
      <c r="AR73" s="171"/>
      <c r="AS73" s="172"/>
      <c r="AT73" s="9" t="s">
        <v>0</v>
      </c>
      <c r="AU73" s="49"/>
      <c r="AV73" s="9" t="s">
        <v>1</v>
      </c>
      <c r="AW73" s="49"/>
      <c r="AX73" s="11" t="s">
        <v>2</v>
      </c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3.5" customHeight="1">
      <c r="A74" s="4"/>
      <c r="B74" s="180"/>
      <c r="C74" s="181"/>
      <c r="D74" s="181"/>
      <c r="E74" s="181"/>
      <c r="F74" s="181"/>
      <c r="G74" s="181"/>
      <c r="H74" s="181"/>
      <c r="I74" s="204"/>
      <c r="J74" s="205"/>
      <c r="K74" s="206"/>
      <c r="L74" s="176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6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8"/>
      <c r="AI74" s="210"/>
      <c r="AJ74" s="211"/>
      <c r="AK74" s="211"/>
      <c r="AL74" s="212"/>
      <c r="AM74" s="189"/>
      <c r="AN74" s="182"/>
      <c r="AO74" s="182"/>
      <c r="AP74" s="182"/>
      <c r="AQ74" s="190"/>
      <c r="AR74" s="169"/>
      <c r="AS74" s="170"/>
      <c r="AT74" s="3" t="s">
        <v>0</v>
      </c>
      <c r="AU74" s="64"/>
      <c r="AV74" s="8" t="s">
        <v>1</v>
      </c>
      <c r="AW74" s="64"/>
      <c r="AX74" s="10" t="s">
        <v>2</v>
      </c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3.5" customHeight="1">
      <c r="A75" s="4"/>
      <c r="B75" s="180"/>
      <c r="C75" s="181"/>
      <c r="D75" s="181"/>
      <c r="E75" s="181"/>
      <c r="F75" s="181"/>
      <c r="G75" s="181"/>
      <c r="H75" s="181"/>
      <c r="I75" s="204"/>
      <c r="J75" s="205"/>
      <c r="K75" s="206"/>
      <c r="L75" s="176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6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8"/>
      <c r="AI75" s="213"/>
      <c r="AJ75" s="214"/>
      <c r="AK75" s="214"/>
      <c r="AL75" s="215"/>
      <c r="AM75" s="191"/>
      <c r="AN75" s="192"/>
      <c r="AO75" s="192"/>
      <c r="AP75" s="192"/>
      <c r="AQ75" s="193"/>
      <c r="AR75" s="171"/>
      <c r="AS75" s="172"/>
      <c r="AT75" s="9" t="s">
        <v>0</v>
      </c>
      <c r="AU75" s="49"/>
      <c r="AV75" s="9" t="s">
        <v>1</v>
      </c>
      <c r="AW75" s="49"/>
      <c r="AX75" s="11" t="s">
        <v>2</v>
      </c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</sheetData>
  <sheetProtection sheet="1"/>
  <mergeCells count="273">
    <mergeCell ref="B58:H59"/>
    <mergeCell ref="I58:K59"/>
    <mergeCell ref="L58:V59"/>
    <mergeCell ref="W58:AH59"/>
    <mergeCell ref="AI58:AL59"/>
    <mergeCell ref="AM58:AQ59"/>
    <mergeCell ref="B56:H57"/>
    <mergeCell ref="I56:K57"/>
    <mergeCell ref="L56:V57"/>
    <mergeCell ref="W56:AH57"/>
    <mergeCell ref="AI56:AL57"/>
    <mergeCell ref="AM56:AQ57"/>
    <mergeCell ref="B54:H55"/>
    <mergeCell ref="I54:K55"/>
    <mergeCell ref="L54:V55"/>
    <mergeCell ref="W54:AH55"/>
    <mergeCell ref="AI54:AL55"/>
    <mergeCell ref="AM54:AQ55"/>
    <mergeCell ref="B52:H53"/>
    <mergeCell ref="I52:K53"/>
    <mergeCell ref="L52:V53"/>
    <mergeCell ref="W52:AH53"/>
    <mergeCell ref="AI52:AL53"/>
    <mergeCell ref="AM52:AQ53"/>
    <mergeCell ref="B50:H51"/>
    <mergeCell ref="I50:K51"/>
    <mergeCell ref="L50:V51"/>
    <mergeCell ref="W50:AH51"/>
    <mergeCell ref="AI50:AL51"/>
    <mergeCell ref="AM50:AQ51"/>
    <mergeCell ref="B48:H49"/>
    <mergeCell ref="I48:K49"/>
    <mergeCell ref="L48:V49"/>
    <mergeCell ref="W48:AH49"/>
    <mergeCell ref="AI48:AL49"/>
    <mergeCell ref="AM48:AQ49"/>
    <mergeCell ref="B46:H47"/>
    <mergeCell ref="I46:K47"/>
    <mergeCell ref="L46:V47"/>
    <mergeCell ref="W46:AH47"/>
    <mergeCell ref="AI46:AL47"/>
    <mergeCell ref="AM46:AQ47"/>
    <mergeCell ref="B42:H43"/>
    <mergeCell ref="I42:K43"/>
    <mergeCell ref="L42:V43"/>
    <mergeCell ref="W42:AH43"/>
    <mergeCell ref="AI42:AL43"/>
    <mergeCell ref="AM42:AQ43"/>
    <mergeCell ref="B40:H41"/>
    <mergeCell ref="I40:K41"/>
    <mergeCell ref="L40:V41"/>
    <mergeCell ref="W40:AH41"/>
    <mergeCell ref="AI40:AL41"/>
    <mergeCell ref="AM40:AQ41"/>
    <mergeCell ref="B38:H39"/>
    <mergeCell ref="I38:K39"/>
    <mergeCell ref="L38:V39"/>
    <mergeCell ref="W38:AH39"/>
    <mergeCell ref="AI38:AL39"/>
    <mergeCell ref="AM38:AQ39"/>
    <mergeCell ref="B36:H37"/>
    <mergeCell ref="I36:K37"/>
    <mergeCell ref="L36:V37"/>
    <mergeCell ref="W36:AH37"/>
    <mergeCell ref="AI36:AL37"/>
    <mergeCell ref="AM36:AQ37"/>
    <mergeCell ref="B34:H35"/>
    <mergeCell ref="I34:K35"/>
    <mergeCell ref="L34:V35"/>
    <mergeCell ref="W34:AH35"/>
    <mergeCell ref="AI34:AL35"/>
    <mergeCell ref="AM34:AQ35"/>
    <mergeCell ref="B32:H33"/>
    <mergeCell ref="I32:K33"/>
    <mergeCell ref="L32:V33"/>
    <mergeCell ref="W32:AH33"/>
    <mergeCell ref="AI32:AL33"/>
    <mergeCell ref="AM32:AQ33"/>
    <mergeCell ref="B30:H31"/>
    <mergeCell ref="I30:K31"/>
    <mergeCell ref="L30:V31"/>
    <mergeCell ref="W30:AH31"/>
    <mergeCell ref="AI30:AL31"/>
    <mergeCell ref="AM30:AQ31"/>
    <mergeCell ref="B28:H29"/>
    <mergeCell ref="I28:K29"/>
    <mergeCell ref="L28:V29"/>
    <mergeCell ref="W28:AH29"/>
    <mergeCell ref="AI28:AL29"/>
    <mergeCell ref="AM28:AQ29"/>
    <mergeCell ref="B26:H27"/>
    <mergeCell ref="I26:K27"/>
    <mergeCell ref="L26:V27"/>
    <mergeCell ref="W26:AH27"/>
    <mergeCell ref="AI26:AL27"/>
    <mergeCell ref="AM26:AQ27"/>
    <mergeCell ref="B24:H25"/>
    <mergeCell ref="I24:K25"/>
    <mergeCell ref="L24:V25"/>
    <mergeCell ref="W24:AH25"/>
    <mergeCell ref="AI24:AL25"/>
    <mergeCell ref="AM24:AQ25"/>
    <mergeCell ref="W20:AH21"/>
    <mergeCell ref="AI20:AL21"/>
    <mergeCell ref="AM20:AQ21"/>
    <mergeCell ref="B22:H23"/>
    <mergeCell ref="I22:K23"/>
    <mergeCell ref="L22:V23"/>
    <mergeCell ref="W22:AH23"/>
    <mergeCell ref="AI22:AL23"/>
    <mergeCell ref="AM22:AQ23"/>
    <mergeCell ref="C3:E3"/>
    <mergeCell ref="F3:N3"/>
    <mergeCell ref="V3:AD3"/>
    <mergeCell ref="AG3:AK3"/>
    <mergeCell ref="B18:H19"/>
    <mergeCell ref="I18:K19"/>
    <mergeCell ref="AI10:AL11"/>
    <mergeCell ref="AI12:AL13"/>
    <mergeCell ref="AI14:AL15"/>
    <mergeCell ref="AI18:AL19"/>
    <mergeCell ref="AI66:AL67"/>
    <mergeCell ref="C5:AV6"/>
    <mergeCell ref="J7:V8"/>
    <mergeCell ref="AM10:AQ10"/>
    <mergeCell ref="AM11:AQ11"/>
    <mergeCell ref="AM12:AQ13"/>
    <mergeCell ref="AM18:AQ19"/>
    <mergeCell ref="B20:H21"/>
    <mergeCell ref="I20:K21"/>
    <mergeCell ref="L20:V21"/>
    <mergeCell ref="W74:AH75"/>
    <mergeCell ref="AI74:AL75"/>
    <mergeCell ref="W68:AH69"/>
    <mergeCell ref="W72:AH73"/>
    <mergeCell ref="AI72:AL73"/>
    <mergeCell ref="AI70:AL71"/>
    <mergeCell ref="AI68:AL69"/>
    <mergeCell ref="W70:AH71"/>
    <mergeCell ref="AM44:AQ45"/>
    <mergeCell ref="AM60:AQ61"/>
    <mergeCell ref="AI60:AL61"/>
    <mergeCell ref="AM14:AQ15"/>
    <mergeCell ref="AI16:AL17"/>
    <mergeCell ref="AI44:AL45"/>
    <mergeCell ref="AI62:AL63"/>
    <mergeCell ref="AI64:AL65"/>
    <mergeCell ref="W18:AH19"/>
    <mergeCell ref="L74:V75"/>
    <mergeCell ref="I72:K73"/>
    <mergeCell ref="I74:K75"/>
    <mergeCell ref="L68:V69"/>
    <mergeCell ref="I70:K71"/>
    <mergeCell ref="L70:V71"/>
    <mergeCell ref="W44:AH45"/>
    <mergeCell ref="L44:V45"/>
    <mergeCell ref="L60:V61"/>
    <mergeCell ref="L18:V19"/>
    <mergeCell ref="W66:AH67"/>
    <mergeCell ref="L72:V73"/>
    <mergeCell ref="L66:V67"/>
    <mergeCell ref="L62:V63"/>
    <mergeCell ref="L64:V65"/>
    <mergeCell ref="W62:AH63"/>
    <mergeCell ref="W60:AH61"/>
    <mergeCell ref="B74:H75"/>
    <mergeCell ref="B68:H69"/>
    <mergeCell ref="B72:H73"/>
    <mergeCell ref="I60:K61"/>
    <mergeCell ref="I62:K63"/>
    <mergeCell ref="I64:K65"/>
    <mergeCell ref="I66:K67"/>
    <mergeCell ref="I68:K69"/>
    <mergeCell ref="B60:H61"/>
    <mergeCell ref="B62:H63"/>
    <mergeCell ref="I10:K11"/>
    <mergeCell ref="I12:K13"/>
    <mergeCell ref="I14:K15"/>
    <mergeCell ref="I16:K17"/>
    <mergeCell ref="B44:H45"/>
    <mergeCell ref="I44:K45"/>
    <mergeCell ref="B14:H15"/>
    <mergeCell ref="B12:H13"/>
    <mergeCell ref="B16:H17"/>
    <mergeCell ref="B10:H11"/>
    <mergeCell ref="AM74:AQ75"/>
    <mergeCell ref="AR10:AX10"/>
    <mergeCell ref="AR11:AX11"/>
    <mergeCell ref="AM68:AQ69"/>
    <mergeCell ref="AM70:AQ71"/>
    <mergeCell ref="AM64:AQ65"/>
    <mergeCell ref="AM16:AQ17"/>
    <mergeCell ref="AM66:AQ67"/>
    <mergeCell ref="AM62:AQ63"/>
    <mergeCell ref="AR15:AS15"/>
    <mergeCell ref="B64:H65"/>
    <mergeCell ref="B66:H67"/>
    <mergeCell ref="AM72:AQ73"/>
    <mergeCell ref="B70:H71"/>
    <mergeCell ref="W64:AH65"/>
    <mergeCell ref="Q3:U3"/>
    <mergeCell ref="AL3:AX3"/>
    <mergeCell ref="AR12:AS12"/>
    <mergeCell ref="AR13:AS13"/>
    <mergeCell ref="AR14:AS14"/>
    <mergeCell ref="L10:V11"/>
    <mergeCell ref="L12:V13"/>
    <mergeCell ref="L14:V15"/>
    <mergeCell ref="W12:AH13"/>
    <mergeCell ref="AR16:AS16"/>
    <mergeCell ref="AR17:AS17"/>
    <mergeCell ref="L16:V17"/>
    <mergeCell ref="W14:AH15"/>
    <mergeCell ref="W16:AH17"/>
    <mergeCell ref="W10:AH11"/>
    <mergeCell ref="AR18:AS18"/>
    <mergeCell ref="AR19:AS19"/>
    <mergeCell ref="AR20:AS20"/>
    <mergeCell ref="AR21:AS21"/>
    <mergeCell ref="AR22:AS22"/>
    <mergeCell ref="AR23:AS23"/>
    <mergeCell ref="AR24:AS24"/>
    <mergeCell ref="AR25:AS25"/>
    <mergeCell ref="AR26:AS26"/>
    <mergeCell ref="AR27:AS27"/>
    <mergeCell ref="AR28:AS28"/>
    <mergeCell ref="AR29:AS29"/>
    <mergeCell ref="AR30:AS30"/>
    <mergeCell ref="AR31:AS31"/>
    <mergeCell ref="AR32:AS32"/>
    <mergeCell ref="AR33:AS33"/>
    <mergeCell ref="AR34:AS34"/>
    <mergeCell ref="AR35:AS35"/>
    <mergeCell ref="AR36:AS36"/>
    <mergeCell ref="AR37:AS37"/>
    <mergeCell ref="AR38:AS38"/>
    <mergeCell ref="AR39:AS39"/>
    <mergeCell ref="AR40:AS40"/>
    <mergeCell ref="AR41:AS41"/>
    <mergeCell ref="AR42:AS42"/>
    <mergeCell ref="AR43:AS43"/>
    <mergeCell ref="AR44:AS44"/>
    <mergeCell ref="AR45:AS45"/>
    <mergeCell ref="AR46:AS46"/>
    <mergeCell ref="AR47:AS47"/>
    <mergeCell ref="AR48:AS48"/>
    <mergeCell ref="AR49:AS49"/>
    <mergeCell ref="AR50:AS50"/>
    <mergeCell ref="AR51:AS51"/>
    <mergeCell ref="AR52:AS52"/>
    <mergeCell ref="AR53:AS53"/>
    <mergeCell ref="AR54:AS54"/>
    <mergeCell ref="AR55:AS55"/>
    <mergeCell ref="AR56:AS56"/>
    <mergeCell ref="AR57:AS57"/>
    <mergeCell ref="AR58:AS58"/>
    <mergeCell ref="AR59:AS59"/>
    <mergeCell ref="AR60:AS60"/>
    <mergeCell ref="AR61:AS61"/>
    <mergeCell ref="AR62:AS62"/>
    <mergeCell ref="AR63:AS63"/>
    <mergeCell ref="AR64:AS64"/>
    <mergeCell ref="AR65:AS65"/>
    <mergeCell ref="AR72:AS72"/>
    <mergeCell ref="AR73:AS73"/>
    <mergeCell ref="AR74:AS74"/>
    <mergeCell ref="AR75:AS75"/>
    <mergeCell ref="AR66:AS66"/>
    <mergeCell ref="AR67:AS67"/>
    <mergeCell ref="AR68:AS68"/>
    <mergeCell ref="AR69:AS69"/>
    <mergeCell ref="AR70:AS70"/>
    <mergeCell ref="AR71:AS71"/>
  </mergeCells>
  <phoneticPr fontId="1"/>
  <pageMargins left="0.59055118110236227" right="0.59055118110236227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Zeros="0" tabSelected="1" view="pageBreakPreview" zoomScaleNormal="100" zoomScaleSheetLayoutView="100" workbookViewId="0">
      <selection activeCell="A6" sqref="A6"/>
    </sheetView>
  </sheetViews>
  <sheetFormatPr defaultRowHeight="13.5"/>
  <cols>
    <col min="1" max="2" width="6.125" style="16" customWidth="1"/>
    <col min="3" max="3" width="5.375" style="16" customWidth="1"/>
    <col min="4" max="4" width="39.375" style="16" customWidth="1"/>
    <col min="5" max="5" width="43.375" style="16" customWidth="1"/>
    <col min="6" max="6" width="9" style="83"/>
    <col min="7" max="8" width="0" style="16" hidden="1" customWidth="1"/>
    <col min="9" max="16384" width="9" style="16"/>
  </cols>
  <sheetData>
    <row r="1" spans="1:8" ht="21">
      <c r="A1" s="260" t="s">
        <v>35</v>
      </c>
      <c r="B1" s="260"/>
      <c r="C1" s="260"/>
      <c r="D1" s="260"/>
      <c r="E1" s="260"/>
      <c r="G1" s="39" t="s">
        <v>36</v>
      </c>
      <c r="H1" s="39" t="s">
        <v>37</v>
      </c>
    </row>
    <row r="2" spans="1:8" ht="21">
      <c r="A2" s="17"/>
      <c r="B2" s="17"/>
      <c r="C2" s="17"/>
      <c r="D2" s="17"/>
      <c r="E2" s="17"/>
      <c r="G2" s="39" t="s">
        <v>38</v>
      </c>
      <c r="H2" s="39"/>
    </row>
    <row r="3" spans="1:8" ht="21">
      <c r="A3" s="18" t="s">
        <v>83</v>
      </c>
      <c r="B3" s="19"/>
      <c r="C3" s="17"/>
      <c r="D3" s="17"/>
      <c r="E3" s="17"/>
      <c r="G3" s="39" t="s">
        <v>39</v>
      </c>
      <c r="H3" s="32"/>
    </row>
    <row r="4" spans="1:8" ht="14.25" thickBot="1">
      <c r="A4" s="261" t="s">
        <v>17</v>
      </c>
      <c r="B4" s="262"/>
      <c r="C4" s="238" t="s">
        <v>18</v>
      </c>
      <c r="D4" s="263" t="s">
        <v>19</v>
      </c>
      <c r="E4" s="238" t="s">
        <v>20</v>
      </c>
      <c r="F4" s="232" t="s">
        <v>700</v>
      </c>
      <c r="G4" s="39" t="s">
        <v>40</v>
      </c>
      <c r="H4" s="32"/>
    </row>
    <row r="5" spans="1:8" ht="14.25" customHeight="1">
      <c r="A5" s="20" t="s">
        <v>21</v>
      </c>
      <c r="B5" s="25" t="s">
        <v>4</v>
      </c>
      <c r="C5" s="238"/>
      <c r="D5" s="263"/>
      <c r="E5" s="238"/>
      <c r="F5" s="233"/>
    </row>
    <row r="6" spans="1:8" ht="30" customHeight="1">
      <c r="A6" s="65"/>
      <c r="B6" s="66"/>
      <c r="C6" s="21">
        <v>1</v>
      </c>
      <c r="D6" s="28" t="s">
        <v>43</v>
      </c>
      <c r="E6" s="40" t="s">
        <v>44</v>
      </c>
      <c r="F6" s="83">
        <v>3</v>
      </c>
    </row>
    <row r="7" spans="1:8" ht="30" customHeight="1">
      <c r="A7" s="65"/>
      <c r="B7" s="66"/>
      <c r="C7" s="21">
        <v>2</v>
      </c>
      <c r="D7" s="23" t="s">
        <v>45</v>
      </c>
      <c r="E7" s="40" t="s">
        <v>46</v>
      </c>
      <c r="F7" s="83">
        <v>6</v>
      </c>
    </row>
    <row r="8" spans="1:8" s="41" customFormat="1" ht="30" customHeight="1">
      <c r="A8" s="65"/>
      <c r="B8" s="66"/>
      <c r="C8" s="29">
        <v>3</v>
      </c>
      <c r="D8" s="31" t="s">
        <v>47</v>
      </c>
      <c r="E8" s="40" t="s">
        <v>48</v>
      </c>
      <c r="F8" s="83">
        <v>6</v>
      </c>
    </row>
    <row r="9" spans="1:8" s="41" customFormat="1" ht="30" customHeight="1">
      <c r="A9" s="65"/>
      <c r="B9" s="66"/>
      <c r="C9" s="29">
        <v>4</v>
      </c>
      <c r="D9" s="31" t="s">
        <v>49</v>
      </c>
      <c r="E9" s="40" t="s">
        <v>50</v>
      </c>
      <c r="F9" s="83" t="s">
        <v>701</v>
      </c>
      <c r="G9" s="83" t="s">
        <v>702</v>
      </c>
      <c r="H9" s="83" t="s">
        <v>703</v>
      </c>
    </row>
    <row r="10" spans="1:8" ht="20.100000000000001" customHeight="1">
      <c r="A10" s="243"/>
      <c r="B10" s="246"/>
      <c r="C10" s="238">
        <v>5</v>
      </c>
      <c r="D10" s="34" t="s">
        <v>29</v>
      </c>
      <c r="E10" s="264" t="s">
        <v>711</v>
      </c>
      <c r="F10" s="234" t="s">
        <v>704</v>
      </c>
    </row>
    <row r="11" spans="1:8" ht="20.100000000000001" customHeight="1">
      <c r="A11" s="244"/>
      <c r="B11" s="247"/>
      <c r="C11" s="238"/>
      <c r="D11" s="35" t="s">
        <v>30</v>
      </c>
      <c r="E11" s="265"/>
      <c r="F11" s="234"/>
    </row>
    <row r="12" spans="1:8" ht="20.100000000000001" customHeight="1">
      <c r="A12" s="244"/>
      <c r="B12" s="247"/>
      <c r="C12" s="238"/>
      <c r="D12" s="143" t="s">
        <v>31</v>
      </c>
      <c r="E12" s="265"/>
      <c r="F12" s="234"/>
    </row>
    <row r="13" spans="1:8" ht="20.100000000000001" customHeight="1">
      <c r="A13" s="244"/>
      <c r="B13" s="247"/>
      <c r="C13" s="238"/>
      <c r="D13" s="144" t="s">
        <v>712</v>
      </c>
      <c r="E13" s="265"/>
      <c r="F13" s="234"/>
    </row>
    <row r="14" spans="1:8" ht="20.100000000000001" customHeight="1">
      <c r="A14" s="245"/>
      <c r="B14" s="248"/>
      <c r="C14" s="238"/>
      <c r="D14" s="145" t="s">
        <v>713</v>
      </c>
      <c r="E14" s="265"/>
      <c r="F14" s="234"/>
    </row>
    <row r="15" spans="1:8" s="32" customFormat="1" ht="24" customHeight="1">
      <c r="A15" s="249"/>
      <c r="B15" s="252"/>
      <c r="C15" s="255">
        <v>6</v>
      </c>
      <c r="D15" s="240" t="s">
        <v>62</v>
      </c>
      <c r="E15" s="68" t="s">
        <v>22</v>
      </c>
      <c r="F15" s="233" t="s">
        <v>705</v>
      </c>
    </row>
    <row r="16" spans="1:8" s="32" customFormat="1" ht="19.5" customHeight="1">
      <c r="A16" s="250"/>
      <c r="B16" s="253"/>
      <c r="C16" s="256"/>
      <c r="D16" s="241"/>
      <c r="E16" s="69" t="s">
        <v>25</v>
      </c>
      <c r="F16" s="233"/>
    </row>
    <row r="17" spans="1:12" s="32" customFormat="1" ht="20.25" customHeight="1">
      <c r="A17" s="250"/>
      <c r="B17" s="253"/>
      <c r="C17" s="256"/>
      <c r="D17" s="241"/>
      <c r="E17" s="70" t="s">
        <v>63</v>
      </c>
      <c r="F17" s="233"/>
    </row>
    <row r="18" spans="1:12" s="32" customFormat="1" ht="19.5" customHeight="1">
      <c r="A18" s="250"/>
      <c r="B18" s="253"/>
      <c r="C18" s="256"/>
      <c r="D18" s="241"/>
      <c r="E18" s="69" t="s">
        <v>27</v>
      </c>
      <c r="F18" s="233"/>
    </row>
    <row r="19" spans="1:12" s="32" customFormat="1" ht="19.5" customHeight="1">
      <c r="A19" s="251"/>
      <c r="B19" s="254"/>
      <c r="C19" s="257"/>
      <c r="D19" s="242"/>
      <c r="E19" s="71" t="s">
        <v>64</v>
      </c>
      <c r="F19" s="233"/>
    </row>
    <row r="20" spans="1:12" ht="19.5" customHeight="1">
      <c r="A20" s="243"/>
      <c r="B20" s="235"/>
      <c r="C20" s="238">
        <v>7</v>
      </c>
      <c r="D20" s="239" t="s">
        <v>23</v>
      </c>
      <c r="E20" s="38" t="s">
        <v>24</v>
      </c>
      <c r="F20" s="234" t="s">
        <v>706</v>
      </c>
    </row>
    <row r="21" spans="1:12" ht="19.5" customHeight="1">
      <c r="A21" s="244"/>
      <c r="B21" s="236"/>
      <c r="C21" s="238"/>
      <c r="D21" s="239"/>
      <c r="E21" s="36" t="s">
        <v>25</v>
      </c>
      <c r="F21" s="234"/>
    </row>
    <row r="22" spans="1:12" ht="30" customHeight="1">
      <c r="A22" s="244"/>
      <c r="B22" s="236"/>
      <c r="C22" s="238"/>
      <c r="D22" s="239"/>
      <c r="E22" s="35" t="s">
        <v>26</v>
      </c>
      <c r="F22" s="234"/>
    </row>
    <row r="23" spans="1:12" ht="20.100000000000001" customHeight="1">
      <c r="A23" s="244"/>
      <c r="B23" s="236"/>
      <c r="C23" s="238"/>
      <c r="D23" s="239"/>
      <c r="E23" s="36" t="s">
        <v>27</v>
      </c>
      <c r="F23" s="234"/>
    </row>
    <row r="24" spans="1:12" ht="30" customHeight="1">
      <c r="A24" s="245"/>
      <c r="B24" s="237"/>
      <c r="C24" s="238"/>
      <c r="D24" s="239"/>
      <c r="E24" s="37" t="s">
        <v>28</v>
      </c>
      <c r="F24" s="234"/>
    </row>
    <row r="25" spans="1:12" s="32" customFormat="1" ht="30" customHeight="1">
      <c r="A25" s="72"/>
      <c r="B25" s="73"/>
      <c r="C25" s="74">
        <v>8</v>
      </c>
      <c r="D25" s="77" t="s">
        <v>709</v>
      </c>
      <c r="E25" s="78" t="s">
        <v>710</v>
      </c>
      <c r="F25" s="39" t="s">
        <v>707</v>
      </c>
    </row>
    <row r="26" spans="1:12" s="41" customFormat="1" ht="30" customHeight="1">
      <c r="A26" s="65"/>
      <c r="B26" s="66"/>
      <c r="C26" s="67">
        <v>9</v>
      </c>
      <c r="D26" s="146" t="s">
        <v>714</v>
      </c>
      <c r="E26" s="22" t="s">
        <v>715</v>
      </c>
      <c r="F26" s="83" t="s">
        <v>708</v>
      </c>
    </row>
    <row r="27" spans="1:12" s="41" customFormat="1" ht="30" customHeight="1">
      <c r="A27" s="65"/>
      <c r="B27" s="66"/>
      <c r="C27" s="79">
        <v>10</v>
      </c>
      <c r="D27" s="80" t="s">
        <v>79</v>
      </c>
      <c r="E27" s="81" t="s">
        <v>67</v>
      </c>
      <c r="F27" s="83">
        <v>8</v>
      </c>
    </row>
    <row r="28" spans="1:12" ht="30" customHeight="1">
      <c r="A28" s="65"/>
      <c r="B28" s="66"/>
      <c r="C28" s="79">
        <v>11</v>
      </c>
      <c r="D28" s="80" t="s">
        <v>80</v>
      </c>
      <c r="E28" s="81" t="s">
        <v>68</v>
      </c>
      <c r="F28" s="83">
        <v>8</v>
      </c>
    </row>
    <row r="29" spans="1:12" ht="30" customHeight="1">
      <c r="A29" s="65"/>
      <c r="B29" s="66"/>
      <c r="C29" s="79">
        <v>12</v>
      </c>
      <c r="D29" s="80" t="s">
        <v>81</v>
      </c>
      <c r="E29" s="81" t="s">
        <v>65</v>
      </c>
      <c r="F29" s="83">
        <v>8</v>
      </c>
    </row>
    <row r="30" spans="1:12" ht="30" customHeight="1" thickBot="1">
      <c r="A30" s="75"/>
      <c r="B30" s="66"/>
      <c r="C30" s="79">
        <v>13</v>
      </c>
      <c r="D30" s="80" t="s">
        <v>82</v>
      </c>
      <c r="E30" s="82" t="s">
        <v>66</v>
      </c>
      <c r="F30" s="83">
        <v>8</v>
      </c>
    </row>
    <row r="31" spans="1:12" s="32" customFormat="1" ht="30" customHeight="1">
      <c r="A31" s="58"/>
      <c r="B31" s="58"/>
      <c r="C31" s="59"/>
      <c r="D31" s="54"/>
      <c r="E31" s="54"/>
      <c r="F31" s="39"/>
    </row>
    <row r="32" spans="1:12" s="32" customFormat="1" ht="30" customHeight="1">
      <c r="A32" s="258" t="s">
        <v>33</v>
      </c>
      <c r="B32" s="258"/>
      <c r="C32" s="258"/>
      <c r="D32" s="62">
        <f>'希望物品（物①）'!C3</f>
        <v>0</v>
      </c>
      <c r="E32" s="55"/>
      <c r="F32" s="2"/>
      <c r="G32" s="2"/>
      <c r="H32" s="2"/>
      <c r="I32" s="2"/>
      <c r="J32" s="2"/>
      <c r="K32" s="2"/>
      <c r="L32" s="2"/>
    </row>
    <row r="33" spans="1:17" s="32" customFormat="1" ht="30" customHeight="1">
      <c r="A33" s="258" t="s">
        <v>34</v>
      </c>
      <c r="B33" s="258"/>
      <c r="C33" s="258"/>
      <c r="D33" s="62">
        <f>'希望物品（物①）'!O3</f>
        <v>0</v>
      </c>
      <c r="E33" s="56"/>
      <c r="F33" s="8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s="32" customFormat="1" ht="30" customHeight="1">
      <c r="A34" s="259" t="s">
        <v>32</v>
      </c>
      <c r="B34" s="259"/>
      <c r="C34" s="259"/>
      <c r="D34" s="60">
        <f>'希望物品（物①）'!AA3</f>
        <v>0</v>
      </c>
      <c r="E34" s="54"/>
      <c r="F34" s="39"/>
    </row>
    <row r="35" spans="1:17" s="32" customFormat="1" ht="30" customHeight="1">
      <c r="A35" s="58"/>
      <c r="B35" s="58"/>
      <c r="C35" s="59"/>
      <c r="D35" s="54"/>
      <c r="E35" s="54"/>
      <c r="F35" s="39"/>
    </row>
    <row r="36" spans="1:17" s="32" customFormat="1" ht="30" customHeight="1">
      <c r="A36" s="58"/>
      <c r="B36" s="58"/>
      <c r="C36" s="59"/>
      <c r="D36" s="61"/>
      <c r="E36" s="57"/>
      <c r="F36" s="39"/>
    </row>
    <row r="37" spans="1:17" s="41" customFormat="1" ht="30" customHeight="1">
      <c r="B37" s="87" t="s">
        <v>78</v>
      </c>
      <c r="C37" s="26"/>
      <c r="F37" s="83"/>
    </row>
    <row r="38" spans="1:17">
      <c r="A38" s="30"/>
      <c r="B38" s="30"/>
      <c r="C38" s="27"/>
    </row>
    <row r="39" spans="1:17">
      <c r="A39" s="24"/>
      <c r="B39" s="24"/>
    </row>
  </sheetData>
  <sheetProtection sheet="1"/>
  <mergeCells count="24">
    <mergeCell ref="A32:C32"/>
    <mergeCell ref="A33:C33"/>
    <mergeCell ref="A34:C34"/>
    <mergeCell ref="A1:E1"/>
    <mergeCell ref="A4:B4"/>
    <mergeCell ref="C4:C5"/>
    <mergeCell ref="D4:D5"/>
    <mergeCell ref="E4:E5"/>
    <mergeCell ref="E10:E14"/>
    <mergeCell ref="A20:A24"/>
    <mergeCell ref="A10:A14"/>
    <mergeCell ref="B10:B14"/>
    <mergeCell ref="C10:C14"/>
    <mergeCell ref="A15:A19"/>
    <mergeCell ref="B15:B19"/>
    <mergeCell ref="C15:C19"/>
    <mergeCell ref="F4:F5"/>
    <mergeCell ref="F10:F14"/>
    <mergeCell ref="F15:F19"/>
    <mergeCell ref="F20:F24"/>
    <mergeCell ref="B20:B24"/>
    <mergeCell ref="C20:C24"/>
    <mergeCell ref="D20:D24"/>
    <mergeCell ref="D15:D19"/>
  </mergeCells>
  <phoneticPr fontId="1"/>
  <dataValidations count="3">
    <dataValidation type="list" allowBlank="1" showInputMessage="1" showErrorMessage="1" sqref="A20:A24 A26:A30 A6:A17">
      <formula1>$G$1:$G$5</formula1>
    </dataValidation>
    <dataValidation type="list" allowBlank="1" showInputMessage="1" showErrorMessage="1" sqref="B20:B30 B6:B17">
      <formula1>$H$1:$H$2</formula1>
    </dataValidation>
    <dataValidation type="list" allowBlank="1" showInputMessage="1" showErrorMessage="1" sqref="A25">
      <formula1>$G$2:$G$4</formula1>
    </dataValidation>
  </dataValidations>
  <pageMargins left="0.59055118110236227" right="0.39370078740157483" top="0.55118110236220474" bottom="0.55118110236220474" header="0.31496062992125984" footer="0.31496062992125984"/>
  <pageSetup paperSize="9" scale="9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5"/>
  <sheetViews>
    <sheetView view="pageBreakPreview" topLeftCell="A40" zoomScaleNormal="100" zoomScaleSheetLayoutView="100" workbookViewId="0"/>
  </sheetViews>
  <sheetFormatPr defaultRowHeight="13.5"/>
  <cols>
    <col min="1" max="1" width="7.75" style="90" customWidth="1"/>
    <col min="2" max="2" width="9" style="90"/>
    <col min="3" max="3" width="18.125" style="90" customWidth="1"/>
    <col min="4" max="4" width="9" style="90"/>
    <col min="5" max="5" width="27" style="90" customWidth="1"/>
    <col min="6" max="6" width="91.25" style="90" customWidth="1"/>
    <col min="7" max="16384" width="9" style="90"/>
  </cols>
  <sheetData>
    <row r="1" spans="1:6" ht="22.5" customHeight="1" thickBot="1">
      <c r="A1" s="94" t="s">
        <v>413</v>
      </c>
    </row>
    <row r="2" spans="1:6" ht="15.75" customHeight="1" thickBot="1">
      <c r="A2" s="89" t="s">
        <v>85</v>
      </c>
      <c r="B2" s="266" t="s">
        <v>333</v>
      </c>
      <c r="C2" s="267"/>
      <c r="D2" s="266" t="s">
        <v>87</v>
      </c>
      <c r="E2" s="267"/>
      <c r="F2" s="268" t="s">
        <v>88</v>
      </c>
    </row>
    <row r="3" spans="1:6" ht="15.75" customHeight="1" thickBot="1">
      <c r="A3" s="91" t="s">
        <v>86</v>
      </c>
      <c r="B3" s="92" t="s">
        <v>89</v>
      </c>
      <c r="C3" s="88"/>
      <c r="D3" s="92" t="s">
        <v>89</v>
      </c>
      <c r="E3" s="88"/>
      <c r="F3" s="269"/>
    </row>
    <row r="4" spans="1:6" ht="15.75" customHeight="1">
      <c r="A4" s="99" t="s">
        <v>90</v>
      </c>
      <c r="B4" s="100">
        <v>101</v>
      </c>
      <c r="C4" s="270" t="s">
        <v>96</v>
      </c>
      <c r="D4" s="101" t="s">
        <v>399</v>
      </c>
      <c r="E4" s="102" t="s">
        <v>97</v>
      </c>
      <c r="F4" s="102" t="s">
        <v>98</v>
      </c>
    </row>
    <row r="5" spans="1:6" ht="15.75" customHeight="1">
      <c r="A5" s="99" t="s">
        <v>91</v>
      </c>
      <c r="B5" s="100">
        <v>201</v>
      </c>
      <c r="C5" s="271"/>
      <c r="D5" s="101" t="s">
        <v>400</v>
      </c>
      <c r="E5" s="102" t="s">
        <v>99</v>
      </c>
      <c r="F5" s="102" t="s">
        <v>334</v>
      </c>
    </row>
    <row r="6" spans="1:6" ht="15.75" customHeight="1" thickBot="1">
      <c r="A6" s="103" t="s">
        <v>92</v>
      </c>
      <c r="B6" s="104"/>
      <c r="C6" s="272"/>
      <c r="D6" s="105" t="s">
        <v>401</v>
      </c>
      <c r="E6" s="106" t="s">
        <v>100</v>
      </c>
      <c r="F6" s="106" t="s">
        <v>335</v>
      </c>
    </row>
    <row r="7" spans="1:6" ht="15.75" customHeight="1">
      <c r="A7" s="103" t="s">
        <v>93</v>
      </c>
      <c r="B7" s="100">
        <v>102</v>
      </c>
      <c r="C7" s="270" t="s">
        <v>101</v>
      </c>
      <c r="D7" s="101" t="s">
        <v>399</v>
      </c>
      <c r="E7" s="102" t="s">
        <v>102</v>
      </c>
      <c r="F7" s="102" t="s">
        <v>336</v>
      </c>
    </row>
    <row r="8" spans="1:6" ht="15.75" customHeight="1" thickBot="1">
      <c r="A8" s="99"/>
      <c r="B8" s="107">
        <v>202</v>
      </c>
      <c r="C8" s="272"/>
      <c r="D8" s="105" t="s">
        <v>400</v>
      </c>
      <c r="E8" s="106" t="s">
        <v>103</v>
      </c>
      <c r="F8" s="106" t="s">
        <v>104</v>
      </c>
    </row>
    <row r="9" spans="1:6" ht="15.75" customHeight="1">
      <c r="A9" s="99"/>
      <c r="B9" s="100">
        <v>103</v>
      </c>
      <c r="C9" s="270" t="s">
        <v>105</v>
      </c>
      <c r="D9" s="101" t="s">
        <v>399</v>
      </c>
      <c r="E9" s="102" t="s">
        <v>106</v>
      </c>
      <c r="F9" s="102" t="s">
        <v>107</v>
      </c>
    </row>
    <row r="10" spans="1:6" ht="15.75" customHeight="1" thickBot="1">
      <c r="A10" s="99" t="s">
        <v>90</v>
      </c>
      <c r="B10" s="108">
        <v>203</v>
      </c>
      <c r="C10" s="271"/>
      <c r="D10" s="109" t="s">
        <v>400</v>
      </c>
      <c r="E10" s="110" t="s">
        <v>108</v>
      </c>
      <c r="F10" s="110" t="s">
        <v>337</v>
      </c>
    </row>
    <row r="11" spans="1:6" ht="15.75" customHeight="1">
      <c r="A11" s="99" t="s">
        <v>94</v>
      </c>
      <c r="B11" s="100">
        <v>104</v>
      </c>
      <c r="C11" s="270" t="s">
        <v>109</v>
      </c>
      <c r="D11" s="101" t="s">
        <v>399</v>
      </c>
      <c r="E11" s="102" t="s">
        <v>110</v>
      </c>
      <c r="F11" s="102" t="s">
        <v>111</v>
      </c>
    </row>
    <row r="12" spans="1:6" ht="15.75" customHeight="1">
      <c r="A12" s="103" t="s">
        <v>92</v>
      </c>
      <c r="B12" s="100">
        <v>204</v>
      </c>
      <c r="C12" s="271"/>
      <c r="D12" s="111" t="s">
        <v>400</v>
      </c>
      <c r="E12" s="112" t="s">
        <v>112</v>
      </c>
      <c r="F12" s="113" t="s">
        <v>325</v>
      </c>
    </row>
    <row r="13" spans="1:6" ht="15.75" customHeight="1" thickBot="1">
      <c r="A13" s="103" t="s">
        <v>95</v>
      </c>
      <c r="B13" s="114"/>
      <c r="C13" s="271"/>
      <c r="D13" s="101">
        <v>91</v>
      </c>
      <c r="E13" s="102" t="s">
        <v>113</v>
      </c>
      <c r="F13" s="102" t="s">
        <v>114</v>
      </c>
    </row>
    <row r="14" spans="1:6" ht="15.75" customHeight="1">
      <c r="A14" s="115"/>
      <c r="B14" s="100">
        <v>105</v>
      </c>
      <c r="C14" s="270" t="s">
        <v>115</v>
      </c>
      <c r="D14" s="273" t="s">
        <v>84</v>
      </c>
      <c r="E14" s="270" t="s">
        <v>116</v>
      </c>
      <c r="F14" s="270" t="s">
        <v>338</v>
      </c>
    </row>
    <row r="15" spans="1:6" ht="15.75" customHeight="1" thickBot="1">
      <c r="A15" s="115"/>
      <c r="B15" s="107">
        <v>205</v>
      </c>
      <c r="C15" s="272"/>
      <c r="D15" s="276"/>
      <c r="E15" s="272"/>
      <c r="F15" s="272"/>
    </row>
    <row r="16" spans="1:6" ht="15.75" customHeight="1">
      <c r="A16" s="115"/>
      <c r="B16" s="100">
        <v>106</v>
      </c>
      <c r="C16" s="270" t="s">
        <v>117</v>
      </c>
      <c r="D16" s="273" t="s">
        <v>399</v>
      </c>
      <c r="E16" s="116" t="s">
        <v>118</v>
      </c>
      <c r="F16" s="270" t="s">
        <v>120</v>
      </c>
    </row>
    <row r="17" spans="1:6" ht="15.75" customHeight="1">
      <c r="A17" s="115"/>
      <c r="B17" s="100">
        <v>206</v>
      </c>
      <c r="C17" s="271"/>
      <c r="D17" s="274"/>
      <c r="E17" s="102" t="s">
        <v>119</v>
      </c>
      <c r="F17" s="275"/>
    </row>
    <row r="18" spans="1:6" ht="15.75" customHeight="1">
      <c r="A18" s="115"/>
      <c r="B18" s="117"/>
      <c r="C18" s="271"/>
      <c r="D18" s="101" t="s">
        <v>400</v>
      </c>
      <c r="E18" s="102" t="s">
        <v>121</v>
      </c>
      <c r="F18" s="102" t="s">
        <v>339</v>
      </c>
    </row>
    <row r="19" spans="1:6" ht="15.75" customHeight="1">
      <c r="A19" s="115"/>
      <c r="B19" s="117"/>
      <c r="C19" s="271"/>
      <c r="D19" s="101" t="s">
        <v>401</v>
      </c>
      <c r="E19" s="102" t="s">
        <v>122</v>
      </c>
      <c r="F19" s="102" t="s">
        <v>340</v>
      </c>
    </row>
    <row r="20" spans="1:6" ht="15.75" customHeight="1" thickBot="1">
      <c r="A20" s="115"/>
      <c r="B20" s="104"/>
      <c r="C20" s="272"/>
      <c r="D20" s="105" t="s">
        <v>402</v>
      </c>
      <c r="E20" s="106" t="s">
        <v>123</v>
      </c>
      <c r="F20" s="106" t="s">
        <v>341</v>
      </c>
    </row>
    <row r="21" spans="1:6" ht="15.75" customHeight="1">
      <c r="A21" s="115"/>
      <c r="B21" s="100">
        <v>107</v>
      </c>
      <c r="C21" s="270" t="s">
        <v>124</v>
      </c>
      <c r="D21" s="101" t="s">
        <v>399</v>
      </c>
      <c r="E21" s="102" t="s">
        <v>125</v>
      </c>
      <c r="F21" s="102" t="s">
        <v>126</v>
      </c>
    </row>
    <row r="22" spans="1:6" ht="15.75" customHeight="1">
      <c r="A22" s="115"/>
      <c r="B22" s="100">
        <v>207</v>
      </c>
      <c r="C22" s="271"/>
      <c r="D22" s="101" t="s">
        <v>400</v>
      </c>
      <c r="E22" s="102" t="s">
        <v>127</v>
      </c>
      <c r="F22" s="102" t="s">
        <v>128</v>
      </c>
    </row>
    <row r="23" spans="1:6" ht="15.75" customHeight="1" thickBot="1">
      <c r="A23" s="115"/>
      <c r="B23" s="104"/>
      <c r="C23" s="272"/>
      <c r="D23" s="105" t="s">
        <v>401</v>
      </c>
      <c r="E23" s="106" t="s">
        <v>129</v>
      </c>
      <c r="F23" s="106" t="s">
        <v>130</v>
      </c>
    </row>
    <row r="24" spans="1:6" ht="15.75" customHeight="1">
      <c r="A24" s="115"/>
      <c r="B24" s="100">
        <v>108</v>
      </c>
      <c r="C24" s="270" t="s">
        <v>131</v>
      </c>
      <c r="D24" s="273" t="s">
        <v>84</v>
      </c>
      <c r="E24" s="270" t="s">
        <v>116</v>
      </c>
      <c r="F24" s="116" t="s">
        <v>132</v>
      </c>
    </row>
    <row r="25" spans="1:6" ht="15.75" customHeight="1" thickBot="1">
      <c r="A25" s="115"/>
      <c r="B25" s="107">
        <v>208</v>
      </c>
      <c r="C25" s="272"/>
      <c r="D25" s="276"/>
      <c r="E25" s="272"/>
      <c r="F25" s="106" t="s">
        <v>133</v>
      </c>
    </row>
    <row r="26" spans="1:6" ht="15.75" customHeight="1">
      <c r="A26" s="115"/>
      <c r="B26" s="118">
        <v>109</v>
      </c>
      <c r="C26" s="270" t="s">
        <v>134</v>
      </c>
      <c r="D26" s="119" t="s">
        <v>399</v>
      </c>
      <c r="E26" s="120" t="s">
        <v>135</v>
      </c>
      <c r="F26" s="120" t="s">
        <v>342</v>
      </c>
    </row>
    <row r="27" spans="1:6" ht="15.75" customHeight="1" thickBot="1">
      <c r="A27" s="115"/>
      <c r="B27" s="108">
        <v>209</v>
      </c>
      <c r="C27" s="272"/>
      <c r="D27" s="109" t="s">
        <v>400</v>
      </c>
      <c r="E27" s="121" t="s">
        <v>136</v>
      </c>
      <c r="F27" s="106" t="s">
        <v>326</v>
      </c>
    </row>
    <row r="28" spans="1:6" ht="15.75" customHeight="1">
      <c r="A28" s="115"/>
      <c r="B28" s="100">
        <v>110</v>
      </c>
      <c r="C28" s="271" t="s">
        <v>137</v>
      </c>
      <c r="D28" s="122" t="s">
        <v>399</v>
      </c>
      <c r="E28" s="99" t="s">
        <v>138</v>
      </c>
      <c r="F28" s="123" t="s">
        <v>327</v>
      </c>
    </row>
    <row r="29" spans="1:6" ht="15.75" customHeight="1">
      <c r="A29" s="115"/>
      <c r="B29" s="100">
        <v>210</v>
      </c>
      <c r="C29" s="271"/>
      <c r="D29" s="111" t="s">
        <v>400</v>
      </c>
      <c r="E29" s="112" t="s">
        <v>139</v>
      </c>
      <c r="F29" s="113" t="s">
        <v>343</v>
      </c>
    </row>
    <row r="30" spans="1:6" ht="15.75" customHeight="1">
      <c r="A30" s="115"/>
      <c r="B30" s="117"/>
      <c r="C30" s="271"/>
      <c r="D30" s="101" t="s">
        <v>401</v>
      </c>
      <c r="E30" s="102" t="s">
        <v>140</v>
      </c>
      <c r="F30" s="102" t="s">
        <v>344</v>
      </c>
    </row>
    <row r="31" spans="1:6" ht="15.75" customHeight="1" thickBot="1">
      <c r="A31" s="115"/>
      <c r="B31" s="104"/>
      <c r="C31" s="272"/>
      <c r="D31" s="105">
        <v>11</v>
      </c>
      <c r="E31" s="121" t="s">
        <v>141</v>
      </c>
      <c r="F31" s="106" t="s">
        <v>142</v>
      </c>
    </row>
    <row r="32" spans="1:6" ht="15.75" customHeight="1">
      <c r="A32" s="115"/>
      <c r="B32" s="100">
        <v>111</v>
      </c>
      <c r="C32" s="270" t="s">
        <v>143</v>
      </c>
      <c r="D32" s="101" t="s">
        <v>399</v>
      </c>
      <c r="E32" s="102" t="s">
        <v>144</v>
      </c>
      <c r="F32" s="102" t="s">
        <v>345</v>
      </c>
    </row>
    <row r="33" spans="1:6" ht="15.75" customHeight="1" thickBot="1">
      <c r="A33" s="115"/>
      <c r="B33" s="107">
        <v>211</v>
      </c>
      <c r="C33" s="272"/>
      <c r="D33" s="105">
        <v>11</v>
      </c>
      <c r="E33" s="106" t="s">
        <v>145</v>
      </c>
      <c r="F33" s="106"/>
    </row>
    <row r="34" spans="1:6" ht="15.75" customHeight="1">
      <c r="A34" s="115"/>
      <c r="B34" s="100">
        <v>112</v>
      </c>
      <c r="C34" s="270" t="s">
        <v>146</v>
      </c>
      <c r="D34" s="124" t="s">
        <v>399</v>
      </c>
      <c r="E34" s="125" t="s">
        <v>147</v>
      </c>
      <c r="F34" s="116" t="s">
        <v>328</v>
      </c>
    </row>
    <row r="35" spans="1:6" ht="15.75" customHeight="1" thickBot="1">
      <c r="A35" s="115"/>
      <c r="B35" s="108">
        <v>212</v>
      </c>
      <c r="C35" s="272"/>
      <c r="D35" s="105">
        <v>11</v>
      </c>
      <c r="E35" s="106" t="s">
        <v>148</v>
      </c>
      <c r="F35" s="106" t="s">
        <v>346</v>
      </c>
    </row>
    <row r="36" spans="1:6" ht="15.75" customHeight="1">
      <c r="A36" s="115"/>
      <c r="B36" s="100">
        <v>113</v>
      </c>
      <c r="C36" s="270" t="s">
        <v>149</v>
      </c>
      <c r="D36" s="101" t="s">
        <v>399</v>
      </c>
      <c r="E36" s="102" t="s">
        <v>150</v>
      </c>
      <c r="F36" s="102" t="s">
        <v>347</v>
      </c>
    </row>
    <row r="37" spans="1:6" ht="15.75" customHeight="1">
      <c r="A37" s="115"/>
      <c r="B37" s="100">
        <v>213</v>
      </c>
      <c r="C37" s="271"/>
      <c r="D37" s="101" t="s">
        <v>400</v>
      </c>
      <c r="E37" s="102" t="s">
        <v>151</v>
      </c>
      <c r="F37" s="102" t="s">
        <v>348</v>
      </c>
    </row>
    <row r="38" spans="1:6" ht="15.75" customHeight="1">
      <c r="A38" s="115"/>
      <c r="B38" s="117"/>
      <c r="C38" s="271"/>
      <c r="D38" s="101" t="s">
        <v>401</v>
      </c>
      <c r="E38" s="102" t="s">
        <v>152</v>
      </c>
      <c r="F38" s="102" t="s">
        <v>153</v>
      </c>
    </row>
    <row r="39" spans="1:6" ht="15.75" customHeight="1">
      <c r="A39" s="115"/>
      <c r="B39" s="117"/>
      <c r="C39" s="271"/>
      <c r="D39" s="101" t="s">
        <v>402</v>
      </c>
      <c r="E39" s="102" t="s">
        <v>154</v>
      </c>
      <c r="F39" s="102" t="s">
        <v>155</v>
      </c>
    </row>
    <row r="40" spans="1:6" ht="15.75" customHeight="1" thickBot="1">
      <c r="A40" s="115"/>
      <c r="B40" s="104"/>
      <c r="C40" s="272"/>
      <c r="D40" s="105">
        <v>91</v>
      </c>
      <c r="E40" s="106" t="s">
        <v>156</v>
      </c>
      <c r="F40" s="106" t="s">
        <v>349</v>
      </c>
    </row>
    <row r="41" spans="1:6" ht="15.75" customHeight="1">
      <c r="A41" s="115"/>
      <c r="B41" s="100">
        <v>114</v>
      </c>
      <c r="C41" s="270" t="s">
        <v>157</v>
      </c>
      <c r="D41" s="101" t="s">
        <v>399</v>
      </c>
      <c r="E41" s="102" t="s">
        <v>158</v>
      </c>
      <c r="F41" s="102" t="s">
        <v>350</v>
      </c>
    </row>
    <row r="42" spans="1:6" ht="15.75" customHeight="1">
      <c r="A42" s="115"/>
      <c r="B42" s="100">
        <v>214</v>
      </c>
      <c r="C42" s="271"/>
      <c r="D42" s="101" t="s">
        <v>400</v>
      </c>
      <c r="E42" s="102" t="s">
        <v>159</v>
      </c>
      <c r="F42" s="102" t="s">
        <v>351</v>
      </c>
    </row>
    <row r="43" spans="1:6" ht="15.75" customHeight="1">
      <c r="A43" s="115"/>
      <c r="B43" s="117"/>
      <c r="C43" s="271"/>
      <c r="D43" s="101" t="s">
        <v>401</v>
      </c>
      <c r="E43" s="102" t="s">
        <v>160</v>
      </c>
      <c r="F43" s="102" t="s">
        <v>161</v>
      </c>
    </row>
    <row r="44" spans="1:6" ht="15.75" customHeight="1">
      <c r="A44" s="115"/>
      <c r="B44" s="117"/>
      <c r="C44" s="271"/>
      <c r="D44" s="101" t="s">
        <v>402</v>
      </c>
      <c r="E44" s="102" t="s">
        <v>162</v>
      </c>
      <c r="F44" s="102" t="s">
        <v>163</v>
      </c>
    </row>
    <row r="45" spans="1:6" ht="15.75" customHeight="1" thickBot="1">
      <c r="A45" s="115"/>
      <c r="B45" s="104"/>
      <c r="C45" s="272"/>
      <c r="D45" s="105">
        <v>91</v>
      </c>
      <c r="E45" s="106" t="s">
        <v>352</v>
      </c>
      <c r="F45" s="106" t="s">
        <v>164</v>
      </c>
    </row>
    <row r="46" spans="1:6" ht="15.75" customHeight="1">
      <c r="A46" s="115"/>
      <c r="B46" s="100">
        <v>115</v>
      </c>
      <c r="C46" s="270" t="s">
        <v>165</v>
      </c>
      <c r="D46" s="101" t="s">
        <v>399</v>
      </c>
      <c r="E46" s="102" t="s">
        <v>166</v>
      </c>
      <c r="F46" s="102" t="s">
        <v>353</v>
      </c>
    </row>
    <row r="47" spans="1:6" ht="15.75" customHeight="1">
      <c r="A47" s="115"/>
      <c r="B47" s="100">
        <v>215</v>
      </c>
      <c r="C47" s="271"/>
      <c r="D47" s="101" t="s">
        <v>400</v>
      </c>
      <c r="E47" s="102" t="s">
        <v>167</v>
      </c>
      <c r="F47" s="102" t="s">
        <v>354</v>
      </c>
    </row>
    <row r="48" spans="1:6" ht="15.75" customHeight="1" thickBot="1">
      <c r="A48" s="115"/>
      <c r="B48" s="104"/>
      <c r="C48" s="272"/>
      <c r="D48" s="105" t="s">
        <v>401</v>
      </c>
      <c r="E48" s="106" t="s">
        <v>168</v>
      </c>
      <c r="F48" s="106" t="s">
        <v>355</v>
      </c>
    </row>
    <row r="49" spans="1:6" ht="15.75" customHeight="1">
      <c r="A49" s="115"/>
      <c r="B49" s="100">
        <v>116</v>
      </c>
      <c r="C49" s="270" t="s">
        <v>169</v>
      </c>
      <c r="D49" s="101" t="s">
        <v>399</v>
      </c>
      <c r="E49" s="102" t="s">
        <v>170</v>
      </c>
      <c r="F49" s="102" t="s">
        <v>356</v>
      </c>
    </row>
    <row r="50" spans="1:6" ht="15.75" customHeight="1">
      <c r="A50" s="115"/>
      <c r="B50" s="100">
        <v>216</v>
      </c>
      <c r="C50" s="271"/>
      <c r="D50" s="101" t="s">
        <v>400</v>
      </c>
      <c r="E50" s="102" t="s">
        <v>171</v>
      </c>
      <c r="F50" s="102" t="s">
        <v>357</v>
      </c>
    </row>
    <row r="51" spans="1:6" ht="31.5" customHeight="1">
      <c r="A51" s="115"/>
      <c r="B51" s="117"/>
      <c r="C51" s="271"/>
      <c r="D51" s="101" t="s">
        <v>401</v>
      </c>
      <c r="E51" s="102" t="s">
        <v>172</v>
      </c>
      <c r="F51" s="102" t="s">
        <v>329</v>
      </c>
    </row>
    <row r="52" spans="1:6" ht="15.75" customHeight="1">
      <c r="A52" s="115"/>
      <c r="B52" s="117"/>
      <c r="C52" s="271"/>
      <c r="D52" s="101" t="s">
        <v>402</v>
      </c>
      <c r="E52" s="102" t="s">
        <v>173</v>
      </c>
      <c r="F52" s="102" t="s">
        <v>358</v>
      </c>
    </row>
    <row r="53" spans="1:6" ht="15.75" customHeight="1" thickBot="1">
      <c r="A53" s="115"/>
      <c r="B53" s="104"/>
      <c r="C53" s="272"/>
      <c r="D53" s="105">
        <v>91</v>
      </c>
      <c r="E53" s="106" t="s">
        <v>174</v>
      </c>
      <c r="F53" s="106" t="s">
        <v>359</v>
      </c>
    </row>
    <row r="54" spans="1:6" ht="15.75" customHeight="1">
      <c r="A54" s="115"/>
      <c r="B54" s="100">
        <v>117</v>
      </c>
      <c r="C54" s="270" t="s">
        <v>175</v>
      </c>
      <c r="D54" s="101" t="s">
        <v>399</v>
      </c>
      <c r="E54" s="102" t="s">
        <v>176</v>
      </c>
      <c r="F54" s="102" t="s">
        <v>177</v>
      </c>
    </row>
    <row r="55" spans="1:6" ht="15.75" customHeight="1" thickBot="1">
      <c r="A55" s="115"/>
      <c r="B55" s="107">
        <v>217</v>
      </c>
      <c r="C55" s="272"/>
      <c r="D55" s="105" t="s">
        <v>400</v>
      </c>
      <c r="E55" s="106" t="s">
        <v>178</v>
      </c>
      <c r="F55" s="106" t="s">
        <v>179</v>
      </c>
    </row>
    <row r="56" spans="1:6" ht="15.75" customHeight="1">
      <c r="A56" s="115"/>
      <c r="B56" s="100">
        <v>118</v>
      </c>
      <c r="C56" s="270" t="s">
        <v>180</v>
      </c>
      <c r="D56" s="101" t="s">
        <v>399</v>
      </c>
      <c r="E56" s="102" t="s">
        <v>181</v>
      </c>
      <c r="F56" s="102" t="s">
        <v>360</v>
      </c>
    </row>
    <row r="57" spans="1:6" ht="15.75" customHeight="1">
      <c r="A57" s="115"/>
      <c r="B57" s="100">
        <v>218</v>
      </c>
      <c r="C57" s="271"/>
      <c r="D57" s="101" t="s">
        <v>400</v>
      </c>
      <c r="E57" s="102" t="s">
        <v>182</v>
      </c>
      <c r="F57" s="102" t="s">
        <v>361</v>
      </c>
    </row>
    <row r="58" spans="1:6" ht="15.75" customHeight="1">
      <c r="A58" s="115"/>
      <c r="B58" s="117"/>
      <c r="C58" s="271"/>
      <c r="D58" s="101" t="s">
        <v>401</v>
      </c>
      <c r="E58" s="102" t="s">
        <v>183</v>
      </c>
      <c r="F58" s="102" t="s">
        <v>362</v>
      </c>
    </row>
    <row r="59" spans="1:6" ht="15.75" customHeight="1" thickBot="1">
      <c r="A59" s="115"/>
      <c r="B59" s="104"/>
      <c r="C59" s="272"/>
      <c r="D59" s="105">
        <v>91</v>
      </c>
      <c r="E59" s="106" t="s">
        <v>184</v>
      </c>
      <c r="F59" s="106"/>
    </row>
    <row r="60" spans="1:6" ht="15.75" customHeight="1">
      <c r="A60" s="115"/>
      <c r="B60" s="100">
        <v>119</v>
      </c>
      <c r="C60" s="270" t="s">
        <v>185</v>
      </c>
      <c r="D60" s="273" t="s">
        <v>84</v>
      </c>
      <c r="E60" s="270" t="s">
        <v>116</v>
      </c>
      <c r="F60" s="270" t="s">
        <v>363</v>
      </c>
    </row>
    <row r="61" spans="1:6" ht="15.75" customHeight="1" thickBot="1">
      <c r="A61" s="115"/>
      <c r="B61" s="107">
        <v>219</v>
      </c>
      <c r="C61" s="272"/>
      <c r="D61" s="276"/>
      <c r="E61" s="272"/>
      <c r="F61" s="272"/>
    </row>
    <row r="62" spans="1:6" ht="15.75" customHeight="1">
      <c r="A62" s="115"/>
      <c r="B62" s="100">
        <v>120</v>
      </c>
      <c r="C62" s="270" t="s">
        <v>186</v>
      </c>
      <c r="D62" s="273" t="s">
        <v>84</v>
      </c>
      <c r="E62" s="277" t="s">
        <v>116</v>
      </c>
      <c r="F62" s="277" t="s">
        <v>364</v>
      </c>
    </row>
    <row r="63" spans="1:6" ht="15.75" customHeight="1" thickBot="1">
      <c r="A63" s="115"/>
      <c r="B63" s="107">
        <v>220</v>
      </c>
      <c r="C63" s="272"/>
      <c r="D63" s="276"/>
      <c r="E63" s="278"/>
      <c r="F63" s="278"/>
    </row>
    <row r="64" spans="1:6" ht="15.75" customHeight="1">
      <c r="A64" s="115"/>
      <c r="B64" s="100">
        <v>121</v>
      </c>
      <c r="C64" s="270" t="s">
        <v>187</v>
      </c>
      <c r="D64" s="101" t="s">
        <v>399</v>
      </c>
      <c r="E64" s="102" t="s">
        <v>188</v>
      </c>
      <c r="F64" s="102" t="s">
        <v>365</v>
      </c>
    </row>
    <row r="65" spans="1:6" ht="15.75" customHeight="1">
      <c r="A65" s="115"/>
      <c r="B65" s="100">
        <v>221</v>
      </c>
      <c r="C65" s="271"/>
      <c r="D65" s="101" t="s">
        <v>400</v>
      </c>
      <c r="E65" s="102" t="s">
        <v>189</v>
      </c>
      <c r="F65" s="102" t="s">
        <v>366</v>
      </c>
    </row>
    <row r="66" spans="1:6" ht="15.75" customHeight="1">
      <c r="A66" s="115"/>
      <c r="B66" s="117"/>
      <c r="C66" s="271"/>
      <c r="D66" s="101" t="s">
        <v>401</v>
      </c>
      <c r="E66" s="102" t="s">
        <v>190</v>
      </c>
      <c r="F66" s="102" t="s">
        <v>367</v>
      </c>
    </row>
    <row r="67" spans="1:6" ht="15.75" customHeight="1" thickBot="1">
      <c r="A67" s="115"/>
      <c r="B67" s="104"/>
      <c r="C67" s="272"/>
      <c r="D67" s="105">
        <v>91</v>
      </c>
      <c r="E67" s="106" t="s">
        <v>191</v>
      </c>
      <c r="F67" s="106" t="s">
        <v>192</v>
      </c>
    </row>
    <row r="68" spans="1:6" ht="15.75" customHeight="1">
      <c r="A68" s="115"/>
      <c r="B68" s="100">
        <v>122</v>
      </c>
      <c r="C68" s="270" t="s">
        <v>193</v>
      </c>
      <c r="D68" s="101" t="s">
        <v>399</v>
      </c>
      <c r="E68" s="102" t="s">
        <v>194</v>
      </c>
      <c r="F68" s="102" t="s">
        <v>195</v>
      </c>
    </row>
    <row r="69" spans="1:6" ht="15.75" customHeight="1">
      <c r="A69" s="115"/>
      <c r="B69" s="100">
        <v>222</v>
      </c>
      <c r="C69" s="271"/>
      <c r="D69" s="101" t="s">
        <v>400</v>
      </c>
      <c r="E69" s="102" t="s">
        <v>196</v>
      </c>
      <c r="F69" s="102" t="s">
        <v>368</v>
      </c>
    </row>
    <row r="70" spans="1:6" ht="15.75" customHeight="1">
      <c r="A70" s="115"/>
      <c r="B70" s="117"/>
      <c r="C70" s="271"/>
      <c r="D70" s="101" t="s">
        <v>401</v>
      </c>
      <c r="E70" s="102" t="s">
        <v>197</v>
      </c>
      <c r="F70" s="102" t="s">
        <v>198</v>
      </c>
    </row>
    <row r="71" spans="1:6" ht="15.75" customHeight="1" thickBot="1">
      <c r="A71" s="115"/>
      <c r="B71" s="104"/>
      <c r="C71" s="272"/>
      <c r="D71" s="105" t="s">
        <v>402</v>
      </c>
      <c r="E71" s="106" t="s">
        <v>199</v>
      </c>
      <c r="F71" s="106" t="s">
        <v>200</v>
      </c>
    </row>
    <row r="72" spans="1:6" ht="15.75" customHeight="1">
      <c r="A72" s="115"/>
      <c r="B72" s="100">
        <v>123</v>
      </c>
      <c r="C72" s="270" t="s">
        <v>201</v>
      </c>
      <c r="D72" s="101" t="s">
        <v>399</v>
      </c>
      <c r="E72" s="126" t="s">
        <v>202</v>
      </c>
      <c r="F72" s="126" t="s">
        <v>369</v>
      </c>
    </row>
    <row r="73" spans="1:6" ht="15.75" customHeight="1">
      <c r="A73" s="115"/>
      <c r="B73" s="100">
        <v>223</v>
      </c>
      <c r="C73" s="271"/>
      <c r="D73" s="101" t="s">
        <v>400</v>
      </c>
      <c r="E73" s="126" t="s">
        <v>203</v>
      </c>
      <c r="F73" s="126" t="s">
        <v>204</v>
      </c>
    </row>
    <row r="74" spans="1:6" ht="15.75" customHeight="1">
      <c r="A74" s="115"/>
      <c r="B74" s="117"/>
      <c r="C74" s="271"/>
      <c r="D74" s="101" t="s">
        <v>401</v>
      </c>
      <c r="E74" s="126" t="s">
        <v>205</v>
      </c>
      <c r="F74" s="126" t="s">
        <v>206</v>
      </c>
    </row>
    <row r="75" spans="1:6" ht="15.75" customHeight="1" thickBot="1">
      <c r="A75" s="115"/>
      <c r="B75" s="104"/>
      <c r="C75" s="272"/>
      <c r="D75" s="105" t="s">
        <v>402</v>
      </c>
      <c r="E75" s="127" t="s">
        <v>207</v>
      </c>
      <c r="F75" s="127" t="s">
        <v>208</v>
      </c>
    </row>
    <row r="76" spans="1:6" ht="15.75" customHeight="1">
      <c r="A76" s="115"/>
      <c r="B76" s="100">
        <v>124</v>
      </c>
      <c r="C76" s="270" t="s">
        <v>209</v>
      </c>
      <c r="D76" s="101" t="s">
        <v>399</v>
      </c>
      <c r="E76" s="102" t="s">
        <v>210</v>
      </c>
      <c r="F76" s="102" t="s">
        <v>370</v>
      </c>
    </row>
    <row r="77" spans="1:6" ht="15.75" customHeight="1">
      <c r="A77" s="115"/>
      <c r="B77" s="100">
        <v>224</v>
      </c>
      <c r="C77" s="271"/>
      <c r="D77" s="101" t="s">
        <v>400</v>
      </c>
      <c r="E77" s="102" t="s">
        <v>211</v>
      </c>
      <c r="F77" s="102"/>
    </row>
    <row r="78" spans="1:6" ht="15.75" customHeight="1">
      <c r="A78" s="115"/>
      <c r="B78" s="117"/>
      <c r="C78" s="271"/>
      <c r="D78" s="101" t="s">
        <v>401</v>
      </c>
      <c r="E78" s="102" t="s">
        <v>212</v>
      </c>
      <c r="F78" s="102"/>
    </row>
    <row r="79" spans="1:6" ht="15.75" customHeight="1">
      <c r="A79" s="115"/>
      <c r="B79" s="117"/>
      <c r="C79" s="271"/>
      <c r="D79" s="101" t="s">
        <v>402</v>
      </c>
      <c r="E79" s="102" t="s">
        <v>213</v>
      </c>
      <c r="F79" s="102"/>
    </row>
    <row r="80" spans="1:6" ht="15.75" customHeight="1">
      <c r="A80" s="115"/>
      <c r="B80" s="117"/>
      <c r="C80" s="271"/>
      <c r="D80" s="101" t="s">
        <v>403</v>
      </c>
      <c r="E80" s="102" t="s">
        <v>214</v>
      </c>
      <c r="F80" s="102" t="s">
        <v>371</v>
      </c>
    </row>
    <row r="81" spans="1:6" ht="15.75" customHeight="1">
      <c r="A81" s="115"/>
      <c r="B81" s="117"/>
      <c r="C81" s="271"/>
      <c r="D81" s="101" t="s">
        <v>404</v>
      </c>
      <c r="E81" s="102" t="s">
        <v>215</v>
      </c>
      <c r="F81" s="102" t="s">
        <v>216</v>
      </c>
    </row>
    <row r="82" spans="1:6" ht="15.75" customHeight="1">
      <c r="A82" s="115"/>
      <c r="B82" s="117"/>
      <c r="C82" s="271"/>
      <c r="D82" s="101" t="s">
        <v>405</v>
      </c>
      <c r="E82" s="102" t="s">
        <v>217</v>
      </c>
      <c r="F82" s="102"/>
    </row>
    <row r="83" spans="1:6" ht="15.75" customHeight="1">
      <c r="A83" s="115"/>
      <c r="B83" s="117"/>
      <c r="C83" s="271"/>
      <c r="D83" s="101" t="s">
        <v>406</v>
      </c>
      <c r="E83" s="102" t="s">
        <v>218</v>
      </c>
      <c r="F83" s="102"/>
    </row>
    <row r="84" spans="1:6" ht="15.75" customHeight="1">
      <c r="A84" s="115"/>
      <c r="B84" s="117"/>
      <c r="C84" s="271"/>
      <c r="D84" s="101" t="s">
        <v>407</v>
      </c>
      <c r="E84" s="102" t="s">
        <v>219</v>
      </c>
      <c r="F84" s="102" t="s">
        <v>220</v>
      </c>
    </row>
    <row r="85" spans="1:6" ht="15.75" customHeight="1">
      <c r="A85" s="115"/>
      <c r="B85" s="117"/>
      <c r="C85" s="271"/>
      <c r="D85" s="101" t="s">
        <v>408</v>
      </c>
      <c r="E85" s="102" t="s">
        <v>221</v>
      </c>
      <c r="F85" s="102" t="s">
        <v>372</v>
      </c>
    </row>
    <row r="86" spans="1:6" ht="15.75" customHeight="1">
      <c r="A86" s="115"/>
      <c r="B86" s="117"/>
      <c r="C86" s="271"/>
      <c r="D86" s="101">
        <v>11</v>
      </c>
      <c r="E86" s="102" t="s">
        <v>222</v>
      </c>
      <c r="F86" s="102"/>
    </row>
    <row r="87" spans="1:6" ht="15.75" customHeight="1">
      <c r="A87" s="115"/>
      <c r="B87" s="117"/>
      <c r="C87" s="271"/>
      <c r="D87" s="101">
        <v>12</v>
      </c>
      <c r="E87" s="102" t="s">
        <v>223</v>
      </c>
      <c r="F87" s="102" t="s">
        <v>224</v>
      </c>
    </row>
    <row r="88" spans="1:6" ht="15.75" customHeight="1" thickBot="1">
      <c r="A88" s="115"/>
      <c r="B88" s="104"/>
      <c r="C88" s="272"/>
      <c r="D88" s="105">
        <v>91</v>
      </c>
      <c r="E88" s="106" t="s">
        <v>225</v>
      </c>
      <c r="F88" s="121" t="s">
        <v>226</v>
      </c>
    </row>
    <row r="89" spans="1:6" ht="15.75" customHeight="1">
      <c r="A89" s="115"/>
      <c r="B89" s="100">
        <v>125</v>
      </c>
      <c r="C89" s="270" t="s">
        <v>227</v>
      </c>
      <c r="D89" s="273" t="s">
        <v>84</v>
      </c>
      <c r="E89" s="270" t="s">
        <v>116</v>
      </c>
      <c r="F89" s="116" t="s">
        <v>228</v>
      </c>
    </row>
    <row r="90" spans="1:6" ht="15.75" customHeight="1">
      <c r="A90" s="115"/>
      <c r="B90" s="100">
        <v>225</v>
      </c>
      <c r="C90" s="271"/>
      <c r="D90" s="279"/>
      <c r="E90" s="271"/>
      <c r="F90" s="116" t="s">
        <v>229</v>
      </c>
    </row>
    <row r="91" spans="1:6" ht="15.75" customHeight="1">
      <c r="A91" s="115"/>
      <c r="B91" s="117"/>
      <c r="C91" s="271"/>
      <c r="D91" s="279"/>
      <c r="E91" s="271"/>
      <c r="F91" s="116" t="s">
        <v>230</v>
      </c>
    </row>
    <row r="92" spans="1:6" ht="15.75" customHeight="1" thickBot="1">
      <c r="A92" s="115"/>
      <c r="B92" s="104"/>
      <c r="C92" s="272"/>
      <c r="D92" s="276"/>
      <c r="E92" s="272"/>
      <c r="F92" s="106" t="s">
        <v>231</v>
      </c>
    </row>
    <row r="93" spans="1:6" ht="15.75" customHeight="1">
      <c r="A93" s="115"/>
      <c r="B93" s="100">
        <v>126</v>
      </c>
      <c r="C93" s="270" t="s">
        <v>113</v>
      </c>
      <c r="D93" s="101" t="s">
        <v>399</v>
      </c>
      <c r="E93" s="102" t="s">
        <v>232</v>
      </c>
      <c r="F93" s="102" t="s">
        <v>373</v>
      </c>
    </row>
    <row r="94" spans="1:6" ht="15.75" customHeight="1">
      <c r="A94" s="115"/>
      <c r="B94" s="100">
        <v>226</v>
      </c>
      <c r="C94" s="271"/>
      <c r="D94" s="101" t="s">
        <v>400</v>
      </c>
      <c r="E94" s="102" t="s">
        <v>233</v>
      </c>
      <c r="F94" s="102" t="s">
        <v>234</v>
      </c>
    </row>
    <row r="95" spans="1:6" ht="15.75" customHeight="1">
      <c r="A95" s="115"/>
      <c r="B95" s="117"/>
      <c r="C95" s="271"/>
      <c r="D95" s="101" t="s">
        <v>401</v>
      </c>
      <c r="E95" s="102" t="s">
        <v>235</v>
      </c>
      <c r="F95" s="102" t="s">
        <v>236</v>
      </c>
    </row>
    <row r="96" spans="1:6" ht="15.75" customHeight="1">
      <c r="A96" s="115"/>
      <c r="B96" s="117"/>
      <c r="C96" s="271"/>
      <c r="D96" s="101" t="s">
        <v>402</v>
      </c>
      <c r="E96" s="102" t="s">
        <v>237</v>
      </c>
      <c r="F96" s="102" t="s">
        <v>374</v>
      </c>
    </row>
    <row r="97" spans="1:6" ht="15.75" customHeight="1">
      <c r="A97" s="115"/>
      <c r="B97" s="117"/>
      <c r="C97" s="271"/>
      <c r="D97" s="101" t="s">
        <v>403</v>
      </c>
      <c r="E97" s="102" t="s">
        <v>238</v>
      </c>
      <c r="F97" s="102" t="s">
        <v>239</v>
      </c>
    </row>
    <row r="98" spans="1:6" ht="15.75" customHeight="1">
      <c r="A98" s="115"/>
      <c r="B98" s="117"/>
      <c r="C98" s="271"/>
      <c r="D98" s="101" t="s">
        <v>404</v>
      </c>
      <c r="E98" s="102" t="s">
        <v>240</v>
      </c>
      <c r="F98" s="102" t="s">
        <v>241</v>
      </c>
    </row>
    <row r="99" spans="1:6" ht="15.75" customHeight="1">
      <c r="A99" s="115"/>
      <c r="B99" s="117"/>
      <c r="C99" s="271"/>
      <c r="D99" s="101" t="s">
        <v>405</v>
      </c>
      <c r="E99" s="102" t="s">
        <v>242</v>
      </c>
      <c r="F99" s="102" t="s">
        <v>243</v>
      </c>
    </row>
    <row r="100" spans="1:6" ht="15.75" customHeight="1">
      <c r="A100" s="115"/>
      <c r="B100" s="117"/>
      <c r="C100" s="271"/>
      <c r="D100" s="101" t="s">
        <v>406</v>
      </c>
      <c r="E100" s="102" t="s">
        <v>244</v>
      </c>
      <c r="F100" s="102" t="s">
        <v>245</v>
      </c>
    </row>
    <row r="101" spans="1:6" ht="15.75" customHeight="1">
      <c r="A101" s="115"/>
      <c r="B101" s="117"/>
      <c r="C101" s="271"/>
      <c r="D101" s="101" t="s">
        <v>407</v>
      </c>
      <c r="E101" s="102" t="s">
        <v>246</v>
      </c>
      <c r="F101" s="102" t="s">
        <v>247</v>
      </c>
    </row>
    <row r="102" spans="1:6" ht="15.75" customHeight="1">
      <c r="A102" s="115"/>
      <c r="B102" s="117"/>
      <c r="C102" s="271"/>
      <c r="D102" s="101">
        <v>10</v>
      </c>
      <c r="E102" s="102" t="s">
        <v>248</v>
      </c>
      <c r="F102" s="102" t="s">
        <v>375</v>
      </c>
    </row>
    <row r="103" spans="1:6" ht="15.75" customHeight="1" thickBot="1">
      <c r="A103" s="128"/>
      <c r="B103" s="104"/>
      <c r="C103" s="272"/>
      <c r="D103" s="105">
        <v>91</v>
      </c>
      <c r="E103" s="106" t="s">
        <v>249</v>
      </c>
      <c r="F103" s="106" t="s">
        <v>376</v>
      </c>
    </row>
    <row r="104" spans="1:6" ht="15.75" customHeight="1" thickBot="1">
      <c r="A104" s="99" t="s">
        <v>90</v>
      </c>
      <c r="B104" s="107">
        <v>301</v>
      </c>
      <c r="C104" s="106" t="s">
        <v>251</v>
      </c>
      <c r="D104" s="105" t="s">
        <v>84</v>
      </c>
      <c r="E104" s="106" t="s">
        <v>116</v>
      </c>
      <c r="F104" s="106" t="s">
        <v>252</v>
      </c>
    </row>
    <row r="105" spans="1:6" ht="15.75" customHeight="1">
      <c r="A105" s="99" t="s">
        <v>250</v>
      </c>
      <c r="B105" s="280">
        <v>302</v>
      </c>
      <c r="C105" s="270" t="s">
        <v>113</v>
      </c>
      <c r="D105" s="101" t="s">
        <v>399</v>
      </c>
      <c r="E105" s="102" t="s">
        <v>253</v>
      </c>
      <c r="F105" s="102" t="s">
        <v>377</v>
      </c>
    </row>
    <row r="106" spans="1:6" ht="15.75" customHeight="1">
      <c r="A106" s="129"/>
      <c r="B106" s="281"/>
      <c r="C106" s="271"/>
      <c r="D106" s="101" t="s">
        <v>400</v>
      </c>
      <c r="E106" s="102" t="s">
        <v>254</v>
      </c>
      <c r="F106" s="102" t="s">
        <v>255</v>
      </c>
    </row>
    <row r="107" spans="1:6" ht="15.75" customHeight="1">
      <c r="A107" s="129"/>
      <c r="B107" s="281"/>
      <c r="C107" s="271"/>
      <c r="D107" s="101" t="s">
        <v>401</v>
      </c>
      <c r="E107" s="102" t="s">
        <v>256</v>
      </c>
      <c r="F107" s="102" t="s">
        <v>257</v>
      </c>
    </row>
    <row r="108" spans="1:6" ht="15.75" customHeight="1">
      <c r="A108" s="129"/>
      <c r="B108" s="281"/>
      <c r="C108" s="271"/>
      <c r="D108" s="101" t="s">
        <v>402</v>
      </c>
      <c r="E108" s="102" t="s">
        <v>258</v>
      </c>
      <c r="F108" s="102" t="s">
        <v>259</v>
      </c>
    </row>
    <row r="109" spans="1:6" ht="15.75" customHeight="1">
      <c r="A109" s="129"/>
      <c r="B109" s="281"/>
      <c r="C109" s="271"/>
      <c r="D109" s="101" t="s">
        <v>403</v>
      </c>
      <c r="E109" s="102" t="s">
        <v>260</v>
      </c>
      <c r="F109" s="102" t="s">
        <v>261</v>
      </c>
    </row>
    <row r="110" spans="1:6" ht="15.75" customHeight="1">
      <c r="A110" s="129"/>
      <c r="B110" s="281"/>
      <c r="C110" s="271"/>
      <c r="D110" s="283" t="s">
        <v>409</v>
      </c>
      <c r="E110" s="284" t="s">
        <v>262</v>
      </c>
      <c r="F110" s="116" t="s">
        <v>263</v>
      </c>
    </row>
    <row r="111" spans="1:6" ht="15.75" customHeight="1">
      <c r="A111" s="129"/>
      <c r="B111" s="281"/>
      <c r="C111" s="271"/>
      <c r="D111" s="274"/>
      <c r="E111" s="275"/>
      <c r="F111" s="102" t="s">
        <v>264</v>
      </c>
    </row>
    <row r="112" spans="1:6" ht="15.75" customHeight="1" thickBot="1">
      <c r="A112" s="114"/>
      <c r="B112" s="282"/>
      <c r="C112" s="272"/>
      <c r="D112" s="105">
        <v>91</v>
      </c>
      <c r="E112" s="106" t="s">
        <v>265</v>
      </c>
      <c r="F112" s="106"/>
    </row>
    <row r="113" spans="1:6" ht="15.75" customHeight="1">
      <c r="A113" s="95"/>
      <c r="B113" s="96"/>
      <c r="C113" s="97"/>
      <c r="D113" s="98"/>
      <c r="E113" s="97"/>
      <c r="F113" s="97"/>
    </row>
    <row r="114" spans="1:6" ht="22.5" customHeight="1" thickBot="1">
      <c r="A114" s="94" t="s">
        <v>412</v>
      </c>
    </row>
    <row r="115" spans="1:6" ht="15.75" customHeight="1" thickBot="1">
      <c r="A115" s="89" t="s">
        <v>85</v>
      </c>
      <c r="B115" s="266" t="s">
        <v>333</v>
      </c>
      <c r="C115" s="267"/>
      <c r="D115" s="266" t="s">
        <v>87</v>
      </c>
      <c r="E115" s="267"/>
      <c r="F115" s="268" t="s">
        <v>88</v>
      </c>
    </row>
    <row r="116" spans="1:6" ht="15.75" customHeight="1" thickBot="1">
      <c r="A116" s="91" t="s">
        <v>86</v>
      </c>
      <c r="B116" s="92" t="s">
        <v>89</v>
      </c>
      <c r="C116" s="88"/>
      <c r="D116" s="92" t="s">
        <v>89</v>
      </c>
      <c r="E116" s="88"/>
      <c r="F116" s="269"/>
    </row>
    <row r="117" spans="1:6" ht="15.75" customHeight="1">
      <c r="A117" s="270" t="s">
        <v>266</v>
      </c>
      <c r="B117" s="280">
        <v>401</v>
      </c>
      <c r="C117" s="270" t="s">
        <v>267</v>
      </c>
      <c r="D117" s="101" t="s">
        <v>399</v>
      </c>
      <c r="E117" s="102" t="s">
        <v>268</v>
      </c>
      <c r="F117" s="102" t="s">
        <v>378</v>
      </c>
    </row>
    <row r="118" spans="1:6" ht="15.75" customHeight="1" thickBot="1">
      <c r="A118" s="271"/>
      <c r="B118" s="282"/>
      <c r="C118" s="272"/>
      <c r="D118" s="105" t="s">
        <v>400</v>
      </c>
      <c r="E118" s="106" t="s">
        <v>269</v>
      </c>
      <c r="F118" s="106" t="s">
        <v>270</v>
      </c>
    </row>
    <row r="119" spans="1:6" ht="15.75" customHeight="1" thickBot="1">
      <c r="A119" s="271"/>
      <c r="B119" s="130">
        <v>402</v>
      </c>
      <c r="C119" s="131" t="s">
        <v>271</v>
      </c>
      <c r="D119" s="132" t="s">
        <v>84</v>
      </c>
      <c r="E119" s="131" t="s">
        <v>116</v>
      </c>
      <c r="F119" s="133" t="s">
        <v>331</v>
      </c>
    </row>
    <row r="120" spans="1:6" ht="31.5" customHeight="1" thickBot="1">
      <c r="A120" s="271"/>
      <c r="B120" s="107">
        <v>403</v>
      </c>
      <c r="C120" s="106" t="s">
        <v>272</v>
      </c>
      <c r="D120" s="105" t="s">
        <v>84</v>
      </c>
      <c r="E120" s="127" t="s">
        <v>116</v>
      </c>
      <c r="F120" s="127" t="s">
        <v>379</v>
      </c>
    </row>
    <row r="121" spans="1:6" ht="15.75" customHeight="1">
      <c r="A121" s="271"/>
      <c r="B121" s="280">
        <v>404</v>
      </c>
      <c r="C121" s="270" t="s">
        <v>273</v>
      </c>
      <c r="D121" s="101" t="s">
        <v>399</v>
      </c>
      <c r="E121" s="126" t="s">
        <v>273</v>
      </c>
      <c r="F121" s="126" t="s">
        <v>380</v>
      </c>
    </row>
    <row r="122" spans="1:6" ht="15.75" customHeight="1">
      <c r="A122" s="271"/>
      <c r="B122" s="281"/>
      <c r="C122" s="271"/>
      <c r="D122" s="111" t="s">
        <v>400</v>
      </c>
      <c r="E122" s="134" t="s">
        <v>274</v>
      </c>
      <c r="F122" s="135" t="s">
        <v>330</v>
      </c>
    </row>
    <row r="123" spans="1:6" ht="15.75" customHeight="1" thickBot="1">
      <c r="A123" s="271"/>
      <c r="B123" s="282"/>
      <c r="C123" s="272"/>
      <c r="D123" s="105" t="s">
        <v>401</v>
      </c>
      <c r="E123" s="127" t="s">
        <v>275</v>
      </c>
      <c r="F123" s="127" t="s">
        <v>381</v>
      </c>
    </row>
    <row r="124" spans="1:6" ht="15.75" customHeight="1">
      <c r="A124" s="271"/>
      <c r="B124" s="280">
        <v>405</v>
      </c>
      <c r="C124" s="270" t="s">
        <v>276</v>
      </c>
      <c r="D124" s="101" t="s">
        <v>399</v>
      </c>
      <c r="E124" s="126" t="s">
        <v>277</v>
      </c>
      <c r="F124" s="126" t="s">
        <v>382</v>
      </c>
    </row>
    <row r="125" spans="1:6" ht="15.75" customHeight="1" thickBot="1">
      <c r="A125" s="271"/>
      <c r="B125" s="282"/>
      <c r="C125" s="272"/>
      <c r="D125" s="105" t="s">
        <v>400</v>
      </c>
      <c r="E125" s="127" t="s">
        <v>278</v>
      </c>
      <c r="F125" s="127" t="s">
        <v>383</v>
      </c>
    </row>
    <row r="126" spans="1:6" ht="15.75" customHeight="1">
      <c r="A126" s="271"/>
      <c r="B126" s="280">
        <v>406</v>
      </c>
      <c r="C126" s="270" t="s">
        <v>279</v>
      </c>
      <c r="D126" s="136" t="s">
        <v>399</v>
      </c>
      <c r="E126" s="137" t="s">
        <v>280</v>
      </c>
      <c r="F126" s="138" t="s">
        <v>332</v>
      </c>
    </row>
    <row r="127" spans="1:6" ht="15.75" customHeight="1" thickBot="1">
      <c r="A127" s="271"/>
      <c r="B127" s="282"/>
      <c r="C127" s="272"/>
      <c r="D127" s="105" t="s">
        <v>400</v>
      </c>
      <c r="E127" s="127" t="s">
        <v>281</v>
      </c>
      <c r="F127" s="127" t="s">
        <v>282</v>
      </c>
    </row>
    <row r="128" spans="1:6" ht="15.75" customHeight="1" thickBot="1">
      <c r="A128" s="271"/>
      <c r="B128" s="107">
        <v>407</v>
      </c>
      <c r="C128" s="106" t="s">
        <v>283</v>
      </c>
      <c r="D128" s="105" t="s">
        <v>38</v>
      </c>
      <c r="E128" s="127" t="s">
        <v>116</v>
      </c>
      <c r="F128" s="127" t="s">
        <v>384</v>
      </c>
    </row>
    <row r="129" spans="1:6" ht="15.75" customHeight="1">
      <c r="A129" s="271"/>
      <c r="B129" s="280">
        <v>408</v>
      </c>
      <c r="C129" s="270" t="s">
        <v>284</v>
      </c>
      <c r="D129" s="101" t="s">
        <v>399</v>
      </c>
      <c r="E129" s="126" t="s">
        <v>285</v>
      </c>
      <c r="F129" s="126" t="s">
        <v>385</v>
      </c>
    </row>
    <row r="130" spans="1:6" ht="15.75" customHeight="1">
      <c r="A130" s="271"/>
      <c r="B130" s="281"/>
      <c r="C130" s="271"/>
      <c r="D130" s="101" t="s">
        <v>400</v>
      </c>
      <c r="E130" s="126" t="s">
        <v>286</v>
      </c>
      <c r="F130" s="126" t="s">
        <v>386</v>
      </c>
    </row>
    <row r="131" spans="1:6" ht="15.75" customHeight="1">
      <c r="A131" s="271"/>
      <c r="B131" s="281"/>
      <c r="C131" s="271"/>
      <c r="D131" s="101" t="s">
        <v>401</v>
      </c>
      <c r="E131" s="126" t="s">
        <v>287</v>
      </c>
      <c r="F131" s="126" t="s">
        <v>387</v>
      </c>
    </row>
    <row r="132" spans="1:6" ht="15.75" customHeight="1">
      <c r="A132" s="271"/>
      <c r="B132" s="281"/>
      <c r="C132" s="271"/>
      <c r="D132" s="101" t="s">
        <v>402</v>
      </c>
      <c r="E132" s="126" t="s">
        <v>288</v>
      </c>
      <c r="F132" s="126" t="s">
        <v>289</v>
      </c>
    </row>
    <row r="133" spans="1:6" ht="15.75" customHeight="1">
      <c r="A133" s="271"/>
      <c r="B133" s="281"/>
      <c r="C133" s="271"/>
      <c r="D133" s="101" t="s">
        <v>403</v>
      </c>
      <c r="E133" s="126" t="s">
        <v>290</v>
      </c>
      <c r="F133" s="126" t="s">
        <v>388</v>
      </c>
    </row>
    <row r="134" spans="1:6" ht="15.75" customHeight="1" thickBot="1">
      <c r="A134" s="271"/>
      <c r="B134" s="282"/>
      <c r="C134" s="272"/>
      <c r="D134" s="105" t="s">
        <v>404</v>
      </c>
      <c r="E134" s="127" t="s">
        <v>291</v>
      </c>
      <c r="F134" s="127" t="s">
        <v>389</v>
      </c>
    </row>
    <row r="135" spans="1:6" ht="15.75" customHeight="1">
      <c r="A135" s="271"/>
      <c r="B135" s="280">
        <v>409</v>
      </c>
      <c r="C135" s="270" t="s">
        <v>292</v>
      </c>
      <c r="D135" s="101" t="s">
        <v>399</v>
      </c>
      <c r="E135" s="126" t="s">
        <v>293</v>
      </c>
      <c r="F135" s="126" t="s">
        <v>390</v>
      </c>
    </row>
    <row r="136" spans="1:6" ht="15.75" customHeight="1">
      <c r="A136" s="271"/>
      <c r="B136" s="281"/>
      <c r="C136" s="271"/>
      <c r="D136" s="101" t="s">
        <v>400</v>
      </c>
      <c r="E136" s="126" t="s">
        <v>294</v>
      </c>
      <c r="F136" s="126" t="s">
        <v>391</v>
      </c>
    </row>
    <row r="137" spans="1:6" ht="15.75" customHeight="1">
      <c r="A137" s="271"/>
      <c r="B137" s="281"/>
      <c r="C137" s="271"/>
      <c r="D137" s="101" t="s">
        <v>401</v>
      </c>
      <c r="E137" s="126" t="s">
        <v>295</v>
      </c>
      <c r="F137" s="126" t="s">
        <v>296</v>
      </c>
    </row>
    <row r="138" spans="1:6" ht="15.75" customHeight="1">
      <c r="A138" s="271"/>
      <c r="B138" s="281"/>
      <c r="C138" s="271"/>
      <c r="D138" s="101" t="s">
        <v>402</v>
      </c>
      <c r="E138" s="126" t="s">
        <v>297</v>
      </c>
      <c r="F138" s="126" t="s">
        <v>392</v>
      </c>
    </row>
    <row r="139" spans="1:6" ht="15.75" customHeight="1">
      <c r="A139" s="271"/>
      <c r="B139" s="281"/>
      <c r="C139" s="271"/>
      <c r="D139" s="101" t="s">
        <v>403</v>
      </c>
      <c r="E139" s="126" t="s">
        <v>298</v>
      </c>
      <c r="F139" s="126" t="s">
        <v>393</v>
      </c>
    </row>
    <row r="140" spans="1:6" ht="15.75" customHeight="1">
      <c r="A140" s="271"/>
      <c r="B140" s="281"/>
      <c r="C140" s="271"/>
      <c r="D140" s="101" t="s">
        <v>404</v>
      </c>
      <c r="E140" s="126" t="s">
        <v>299</v>
      </c>
      <c r="F140" s="126" t="s">
        <v>394</v>
      </c>
    </row>
    <row r="141" spans="1:6" ht="15.75" customHeight="1" thickBot="1">
      <c r="A141" s="271"/>
      <c r="B141" s="282"/>
      <c r="C141" s="272"/>
      <c r="D141" s="105" t="s">
        <v>405</v>
      </c>
      <c r="E141" s="127" t="s">
        <v>300</v>
      </c>
      <c r="F141" s="127" t="s">
        <v>301</v>
      </c>
    </row>
    <row r="142" spans="1:6" ht="15.75" customHeight="1">
      <c r="A142" s="271"/>
      <c r="B142" s="280">
        <v>410</v>
      </c>
      <c r="C142" s="270" t="s">
        <v>302</v>
      </c>
      <c r="D142" s="101" t="s">
        <v>399</v>
      </c>
      <c r="E142" s="126" t="s">
        <v>303</v>
      </c>
      <c r="F142" s="126" t="s">
        <v>395</v>
      </c>
    </row>
    <row r="143" spans="1:6" ht="15.75" customHeight="1">
      <c r="A143" s="271"/>
      <c r="B143" s="281"/>
      <c r="C143" s="271"/>
      <c r="D143" s="101" t="s">
        <v>400</v>
      </c>
      <c r="E143" s="126" t="s">
        <v>304</v>
      </c>
      <c r="F143" s="126" t="s">
        <v>305</v>
      </c>
    </row>
    <row r="144" spans="1:6" ht="15.75" customHeight="1">
      <c r="A144" s="271"/>
      <c r="B144" s="281"/>
      <c r="C144" s="271"/>
      <c r="D144" s="101" t="s">
        <v>401</v>
      </c>
      <c r="E144" s="126" t="s">
        <v>306</v>
      </c>
      <c r="F144" s="126" t="s">
        <v>396</v>
      </c>
    </row>
    <row r="145" spans="1:6" ht="15.75" customHeight="1" thickBot="1">
      <c r="A145" s="271"/>
      <c r="B145" s="282"/>
      <c r="C145" s="272"/>
      <c r="D145" s="105">
        <v>11</v>
      </c>
      <c r="E145" s="127" t="s">
        <v>307</v>
      </c>
      <c r="F145" s="127" t="s">
        <v>397</v>
      </c>
    </row>
    <row r="146" spans="1:6" ht="15.75" customHeight="1">
      <c r="A146" s="271"/>
      <c r="B146" s="280">
        <v>411</v>
      </c>
      <c r="C146" s="270" t="s">
        <v>308</v>
      </c>
      <c r="D146" s="136" t="s">
        <v>399</v>
      </c>
      <c r="E146" s="137" t="s">
        <v>309</v>
      </c>
      <c r="F146" s="138" t="s">
        <v>688</v>
      </c>
    </row>
    <row r="147" spans="1:6" ht="15.75" customHeight="1" thickBot="1">
      <c r="A147" s="271"/>
      <c r="B147" s="282"/>
      <c r="C147" s="272"/>
      <c r="D147" s="109" t="s">
        <v>400</v>
      </c>
      <c r="E147" s="139" t="s">
        <v>310</v>
      </c>
      <c r="F147" s="139" t="s">
        <v>311</v>
      </c>
    </row>
    <row r="148" spans="1:6" ht="15.75" customHeight="1" thickBot="1">
      <c r="A148" s="271"/>
      <c r="B148" s="107">
        <v>412</v>
      </c>
      <c r="C148" s="106" t="s">
        <v>312</v>
      </c>
      <c r="D148" s="105" t="s">
        <v>84</v>
      </c>
      <c r="E148" s="127" t="s">
        <v>116</v>
      </c>
      <c r="F148" s="127" t="s">
        <v>313</v>
      </c>
    </row>
    <row r="149" spans="1:6" ht="15.75" customHeight="1" thickBot="1">
      <c r="A149" s="271"/>
      <c r="B149" s="118">
        <v>413</v>
      </c>
      <c r="C149" s="125" t="s">
        <v>314</v>
      </c>
      <c r="D149" s="132" t="s">
        <v>84</v>
      </c>
      <c r="E149" s="140" t="s">
        <v>116</v>
      </c>
      <c r="F149" s="141" t="s">
        <v>689</v>
      </c>
    </row>
    <row r="150" spans="1:6" ht="31.5" customHeight="1">
      <c r="A150" s="271"/>
      <c r="B150" s="280">
        <v>414</v>
      </c>
      <c r="C150" s="270" t="s">
        <v>113</v>
      </c>
      <c r="D150" s="101" t="s">
        <v>399</v>
      </c>
      <c r="E150" s="102" t="s">
        <v>315</v>
      </c>
      <c r="F150" s="102" t="s">
        <v>316</v>
      </c>
    </row>
    <row r="151" spans="1:6" ht="15.75" customHeight="1">
      <c r="A151" s="271"/>
      <c r="B151" s="281"/>
      <c r="C151" s="271"/>
      <c r="D151" s="101" t="s">
        <v>400</v>
      </c>
      <c r="E151" s="102" t="s">
        <v>317</v>
      </c>
      <c r="F151" s="102" t="s">
        <v>318</v>
      </c>
    </row>
    <row r="152" spans="1:6" ht="15.75" customHeight="1">
      <c r="A152" s="271"/>
      <c r="B152" s="281"/>
      <c r="C152" s="271"/>
      <c r="D152" s="101" t="s">
        <v>401</v>
      </c>
      <c r="E152" s="102" t="s">
        <v>319</v>
      </c>
      <c r="F152" s="102" t="s">
        <v>320</v>
      </c>
    </row>
    <row r="153" spans="1:6" ht="15.75" customHeight="1">
      <c r="A153" s="271"/>
      <c r="B153" s="281"/>
      <c r="C153" s="271"/>
      <c r="D153" s="283" t="s">
        <v>402</v>
      </c>
      <c r="E153" s="116" t="s">
        <v>321</v>
      </c>
      <c r="F153" s="284" t="s">
        <v>323</v>
      </c>
    </row>
    <row r="154" spans="1:6" ht="15.75" customHeight="1">
      <c r="A154" s="271"/>
      <c r="B154" s="281"/>
      <c r="C154" s="271"/>
      <c r="D154" s="274"/>
      <c r="E154" s="142" t="s">
        <v>322</v>
      </c>
      <c r="F154" s="275"/>
    </row>
    <row r="155" spans="1:6" ht="15.75" customHeight="1" thickBot="1">
      <c r="A155" s="272"/>
      <c r="B155" s="282"/>
      <c r="C155" s="272"/>
      <c r="D155" s="105" t="s">
        <v>696</v>
      </c>
      <c r="E155" s="106" t="s">
        <v>398</v>
      </c>
      <c r="F155" s="106" t="s">
        <v>324</v>
      </c>
    </row>
    <row r="157" spans="1:6" ht="22.5" customHeight="1">
      <c r="A157" s="94" t="s">
        <v>414</v>
      </c>
    </row>
    <row r="158" spans="1:6">
      <c r="A158" s="93" t="s">
        <v>410</v>
      </c>
      <c r="B158" s="90" t="str">
        <f>C4</f>
        <v>衣服・その他繊維製品類</v>
      </c>
    </row>
    <row r="159" spans="1:6">
      <c r="A159" s="93" t="s">
        <v>415</v>
      </c>
      <c r="B159" s="90" t="str">
        <f>E4</f>
        <v>衣類</v>
      </c>
    </row>
    <row r="160" spans="1:6">
      <c r="A160" s="93" t="s">
        <v>416</v>
      </c>
      <c r="B160" s="90" t="str">
        <f>E5</f>
        <v>幕・テント</v>
      </c>
    </row>
    <row r="161" spans="1:2">
      <c r="A161" s="93" t="s">
        <v>417</v>
      </c>
      <c r="B161" s="90" t="str">
        <f>E6</f>
        <v>寝具・その他の繊維類</v>
      </c>
    </row>
    <row r="162" spans="1:2">
      <c r="A162" s="93" t="s">
        <v>419</v>
      </c>
      <c r="B162" s="90" t="str">
        <f>C7</f>
        <v>ゴム・皮革・プラスチック製品類</v>
      </c>
    </row>
    <row r="163" spans="1:2">
      <c r="A163" s="93" t="s">
        <v>446</v>
      </c>
      <c r="B163" s="90" t="str">
        <f>E7</f>
        <v>ゴム・皮革製品</v>
      </c>
    </row>
    <row r="164" spans="1:2">
      <c r="A164" s="93" t="s">
        <v>447</v>
      </c>
      <c r="B164" s="90" t="str">
        <f>E8</f>
        <v>FRP製品・その他</v>
      </c>
    </row>
    <row r="165" spans="1:2">
      <c r="A165" s="93" t="s">
        <v>421</v>
      </c>
      <c r="B165" s="90" t="str">
        <f>C9</f>
        <v>窯業・土石製品類</v>
      </c>
    </row>
    <row r="166" spans="1:2">
      <c r="A166" s="93" t="s">
        <v>448</v>
      </c>
      <c r="B166" s="90" t="str">
        <f>E9</f>
        <v>食器類</v>
      </c>
    </row>
    <row r="167" spans="1:2">
      <c r="A167" s="93" t="s">
        <v>449</v>
      </c>
      <c r="B167" s="90" t="str">
        <f>E10</f>
        <v>ガラス・その他</v>
      </c>
    </row>
    <row r="168" spans="1:2">
      <c r="A168" s="93" t="s">
        <v>422</v>
      </c>
      <c r="B168" s="90" t="str">
        <f>C11</f>
        <v>非鉄金属・金属製品類</v>
      </c>
    </row>
    <row r="169" spans="1:2">
      <c r="A169" s="93" t="s">
        <v>450</v>
      </c>
      <c r="B169" s="90" t="str">
        <f>E11</f>
        <v>鉄製品</v>
      </c>
    </row>
    <row r="170" spans="1:2">
      <c r="A170" s="93" t="s">
        <v>451</v>
      </c>
      <c r="B170" s="90" t="str">
        <f>E12</f>
        <v>非鉄製品</v>
      </c>
    </row>
    <row r="171" spans="1:2">
      <c r="A171" s="93" t="s">
        <v>452</v>
      </c>
      <c r="B171" s="90" t="str">
        <f>E13</f>
        <v>その他</v>
      </c>
    </row>
    <row r="172" spans="1:2">
      <c r="A172" s="93" t="s">
        <v>423</v>
      </c>
      <c r="B172" s="90" t="str">
        <f>C14</f>
        <v>フォーム印刷</v>
      </c>
    </row>
    <row r="173" spans="1:2">
      <c r="A173" s="93" t="s">
        <v>424</v>
      </c>
      <c r="B173" s="90" t="str">
        <f>C16</f>
        <v>その他印刷類</v>
      </c>
    </row>
    <row r="174" spans="1:2">
      <c r="A174" s="93" t="s">
        <v>453</v>
      </c>
      <c r="B174" s="90" t="str">
        <f>E16</f>
        <v>オフセット印刷</v>
      </c>
    </row>
    <row r="175" spans="1:2">
      <c r="A175" s="93" t="s">
        <v>454</v>
      </c>
      <c r="B175" s="90" t="str">
        <f>E18</f>
        <v>オンデマンド印刷</v>
      </c>
    </row>
    <row r="176" spans="1:2">
      <c r="A176" s="93" t="s">
        <v>455</v>
      </c>
      <c r="B176" s="90" t="str">
        <f>E19</f>
        <v>製本印刷</v>
      </c>
    </row>
    <row r="177" spans="1:2">
      <c r="A177" s="93" t="s">
        <v>456</v>
      </c>
      <c r="B177" s="90" t="str">
        <f>E20</f>
        <v>特殊印刷・その他</v>
      </c>
    </row>
    <row r="178" spans="1:2">
      <c r="A178" s="93" t="s">
        <v>425</v>
      </c>
      <c r="B178" s="90" t="str">
        <f>C21</f>
        <v>図書類</v>
      </c>
    </row>
    <row r="179" spans="1:2">
      <c r="A179" s="93" t="s">
        <v>457</v>
      </c>
      <c r="B179" s="90" t="str">
        <f>E21</f>
        <v>一般書籍</v>
      </c>
    </row>
    <row r="180" spans="1:2">
      <c r="A180" s="93" t="s">
        <v>458</v>
      </c>
      <c r="B180" s="90" t="str">
        <f>E22</f>
        <v>刊行物・その他書籍</v>
      </c>
    </row>
    <row r="181" spans="1:2">
      <c r="A181" s="93" t="s">
        <v>459</v>
      </c>
      <c r="B181" s="90" t="str">
        <f>E23</f>
        <v>映像・音声図書</v>
      </c>
    </row>
    <row r="182" spans="1:2">
      <c r="A182" s="93" t="s">
        <v>426</v>
      </c>
      <c r="B182" s="90" t="str">
        <f>C24</f>
        <v>電子出版物類</v>
      </c>
    </row>
    <row r="183" spans="1:2">
      <c r="A183" s="93" t="s">
        <v>427</v>
      </c>
      <c r="B183" s="90" t="str">
        <f>C26</f>
        <v>紙・紙加工品類</v>
      </c>
    </row>
    <row r="184" spans="1:2">
      <c r="A184" s="93" t="s">
        <v>460</v>
      </c>
      <c r="B184" s="90" t="str">
        <f>E26</f>
        <v>用紙類</v>
      </c>
    </row>
    <row r="185" spans="1:2">
      <c r="A185" s="93" t="s">
        <v>461</v>
      </c>
      <c r="B185" s="90" t="str">
        <f>E27</f>
        <v>梱包・紙加工品</v>
      </c>
    </row>
    <row r="186" spans="1:2">
      <c r="A186" s="93" t="s">
        <v>428</v>
      </c>
      <c r="B186" s="90" t="str">
        <f>C28</f>
        <v>車両類</v>
      </c>
    </row>
    <row r="187" spans="1:2">
      <c r="A187" s="93" t="s">
        <v>462</v>
      </c>
      <c r="B187" s="90" t="str">
        <f>E28</f>
        <v>通常車両</v>
      </c>
    </row>
    <row r="188" spans="1:2">
      <c r="A188" s="93" t="s">
        <v>463</v>
      </c>
      <c r="B188" s="90" t="str">
        <f>E29</f>
        <v>建設・農耕車両</v>
      </c>
    </row>
    <row r="189" spans="1:2">
      <c r="A189" s="93" t="s">
        <v>464</v>
      </c>
      <c r="B189" s="90" t="str">
        <f>E30</f>
        <v>特殊用途車両・その他</v>
      </c>
    </row>
    <row r="190" spans="1:2">
      <c r="A190" s="93" t="s">
        <v>465</v>
      </c>
      <c r="B190" s="90" t="str">
        <f>E31</f>
        <v>車両部品</v>
      </c>
    </row>
    <row r="191" spans="1:2">
      <c r="A191" s="93" t="s">
        <v>429</v>
      </c>
      <c r="B191" s="90" t="str">
        <f>C32</f>
        <v>その他輸送・搬送機械器具類</v>
      </c>
    </row>
    <row r="192" spans="1:2">
      <c r="A192" s="93" t="s">
        <v>466</v>
      </c>
      <c r="B192" s="90" t="str">
        <f>E32</f>
        <v>輸送・搬送機械</v>
      </c>
    </row>
    <row r="193" spans="1:2">
      <c r="A193" s="93" t="s">
        <v>467</v>
      </c>
      <c r="B193" s="90" t="str">
        <f>E33</f>
        <v>輸送・搬送機械部品</v>
      </c>
    </row>
    <row r="194" spans="1:2">
      <c r="A194" s="93" t="s">
        <v>430</v>
      </c>
      <c r="B194" s="90" t="str">
        <f>C34</f>
        <v>船舶類</v>
      </c>
    </row>
    <row r="195" spans="1:2">
      <c r="A195" s="93" t="s">
        <v>468</v>
      </c>
      <c r="B195" s="90" t="str">
        <f>E34</f>
        <v>船舶</v>
      </c>
    </row>
    <row r="196" spans="1:2">
      <c r="A196" s="93" t="s">
        <v>469</v>
      </c>
      <c r="B196" s="90" t="str">
        <f>E35</f>
        <v>船舶部品</v>
      </c>
    </row>
    <row r="197" spans="1:2">
      <c r="A197" s="93" t="s">
        <v>431</v>
      </c>
      <c r="B197" s="90" t="str">
        <f>C36</f>
        <v>燃料類</v>
      </c>
    </row>
    <row r="198" spans="1:2">
      <c r="A198" s="93" t="s">
        <v>470</v>
      </c>
      <c r="B198" s="90" t="str">
        <f>E36</f>
        <v>石油</v>
      </c>
    </row>
    <row r="199" spans="1:2">
      <c r="A199" s="93" t="s">
        <v>471</v>
      </c>
      <c r="B199" s="90" t="str">
        <f>E37</f>
        <v>ＬＰガス</v>
      </c>
    </row>
    <row r="200" spans="1:2">
      <c r="A200" s="93" t="s">
        <v>472</v>
      </c>
      <c r="B200" s="90" t="str">
        <f>E38</f>
        <v>高圧ガス</v>
      </c>
    </row>
    <row r="201" spans="1:2">
      <c r="A201" s="93" t="s">
        <v>473</v>
      </c>
      <c r="B201" s="90" t="str">
        <f>E39</f>
        <v>電力</v>
      </c>
    </row>
    <row r="202" spans="1:2">
      <c r="A202" s="93" t="s">
        <v>474</v>
      </c>
      <c r="B202" s="90" t="str">
        <f>E40</f>
        <v>その他燃料・動力類</v>
      </c>
    </row>
    <row r="203" spans="1:2">
      <c r="A203" s="93" t="s">
        <v>432</v>
      </c>
      <c r="B203" s="90" t="str">
        <f>C41</f>
        <v>家具・什器類</v>
      </c>
    </row>
    <row r="204" spans="1:2">
      <c r="A204" s="93" t="s">
        <v>475</v>
      </c>
      <c r="B204" s="90" t="str">
        <f>E41</f>
        <v>事務用家具</v>
      </c>
    </row>
    <row r="205" spans="1:2">
      <c r="A205" s="93" t="s">
        <v>476</v>
      </c>
      <c r="B205" s="90" t="str">
        <f>E42</f>
        <v>木製家具</v>
      </c>
    </row>
    <row r="206" spans="1:2">
      <c r="A206" s="93" t="s">
        <v>477</v>
      </c>
      <c r="B206" s="90" t="str">
        <f>E43</f>
        <v>室内外装備品</v>
      </c>
    </row>
    <row r="207" spans="1:2">
      <c r="A207" s="93" t="s">
        <v>478</v>
      </c>
      <c r="B207" s="90" t="str">
        <f>E44</f>
        <v>ガス・石油機器</v>
      </c>
    </row>
    <row r="208" spans="1:2">
      <c r="A208" s="93" t="s">
        <v>479</v>
      </c>
      <c r="B208" s="90" t="str">
        <f>E45</f>
        <v>その他什器</v>
      </c>
    </row>
    <row r="209" spans="1:2">
      <c r="A209" s="93" t="s">
        <v>433</v>
      </c>
      <c r="B209" s="90" t="str">
        <f>C46</f>
        <v>一般・産業用機器類</v>
      </c>
    </row>
    <row r="210" spans="1:2">
      <c r="A210" s="93" t="s">
        <v>480</v>
      </c>
      <c r="B210" s="90" t="str">
        <f>E46</f>
        <v>機械機器</v>
      </c>
    </row>
    <row r="211" spans="1:2">
      <c r="A211" s="93" t="s">
        <v>481</v>
      </c>
      <c r="B211" s="90" t="str">
        <f>E47</f>
        <v>建設機器</v>
      </c>
    </row>
    <row r="212" spans="1:2">
      <c r="A212" s="93" t="s">
        <v>482</v>
      </c>
      <c r="B212" s="90" t="str">
        <f>E48</f>
        <v>工作機器</v>
      </c>
    </row>
    <row r="213" spans="1:2">
      <c r="A213" s="93" t="s">
        <v>434</v>
      </c>
      <c r="B213" s="90" t="str">
        <f>C49</f>
        <v>電気・通信用機器類</v>
      </c>
    </row>
    <row r="214" spans="1:2">
      <c r="A214" s="93" t="s">
        <v>483</v>
      </c>
      <c r="B214" s="90" t="str">
        <f>E49</f>
        <v>電機設備</v>
      </c>
    </row>
    <row r="215" spans="1:2">
      <c r="A215" s="93" t="s">
        <v>484</v>
      </c>
      <c r="B215" s="90" t="str">
        <f>E50</f>
        <v>家電機器</v>
      </c>
    </row>
    <row r="216" spans="1:2">
      <c r="A216" s="93" t="s">
        <v>485</v>
      </c>
      <c r="B216" s="90" t="str">
        <f>E51</f>
        <v>通信機器</v>
      </c>
    </row>
    <row r="217" spans="1:2">
      <c r="A217" s="93" t="s">
        <v>486</v>
      </c>
      <c r="B217" s="90" t="str">
        <f>E52</f>
        <v>音響機器</v>
      </c>
    </row>
    <row r="218" spans="1:2">
      <c r="A218" s="93" t="s">
        <v>487</v>
      </c>
      <c r="B218" s="90" t="str">
        <f>E53</f>
        <v>その他電気機器類</v>
      </c>
    </row>
    <row r="219" spans="1:2">
      <c r="A219" s="93" t="s">
        <v>435</v>
      </c>
      <c r="B219" s="90" t="str">
        <f>C54</f>
        <v>電子計算機類</v>
      </c>
    </row>
    <row r="220" spans="1:2">
      <c r="A220" s="93" t="s">
        <v>488</v>
      </c>
      <c r="B220" s="90" t="str">
        <f>E54</f>
        <v>ＯＡ機器・サプライ</v>
      </c>
    </row>
    <row r="221" spans="1:2">
      <c r="A221" s="93" t="s">
        <v>489</v>
      </c>
      <c r="B221" s="90" t="str">
        <f>E55</f>
        <v>ソフトウェア</v>
      </c>
    </row>
    <row r="222" spans="1:2">
      <c r="A222" s="93" t="s">
        <v>436</v>
      </c>
      <c r="B222" s="90" t="str">
        <f>C56</f>
        <v>精密機器類</v>
      </c>
    </row>
    <row r="223" spans="1:2">
      <c r="A223" s="93" t="s">
        <v>490</v>
      </c>
      <c r="B223" s="90" t="str">
        <f>E56</f>
        <v>理化学機器</v>
      </c>
    </row>
    <row r="224" spans="1:2">
      <c r="A224" s="93" t="s">
        <v>491</v>
      </c>
      <c r="B224" s="90" t="str">
        <f>E57</f>
        <v>環境機器</v>
      </c>
    </row>
    <row r="225" spans="1:2">
      <c r="A225" s="93" t="s">
        <v>492</v>
      </c>
      <c r="B225" s="90" t="str">
        <f>E58</f>
        <v>計測機器</v>
      </c>
    </row>
    <row r="226" spans="1:2">
      <c r="A226" s="93" t="s">
        <v>493</v>
      </c>
      <c r="B226" s="90" t="str">
        <f>E59</f>
        <v>その他精密機器</v>
      </c>
    </row>
    <row r="227" spans="1:2">
      <c r="A227" s="93" t="s">
        <v>437</v>
      </c>
      <c r="B227" s="90" t="str">
        <f>C60</f>
        <v>医療用機器類</v>
      </c>
    </row>
    <row r="228" spans="1:2">
      <c r="A228" s="93" t="s">
        <v>438</v>
      </c>
      <c r="B228" s="90" t="str">
        <f>C62</f>
        <v>事務用機器類</v>
      </c>
    </row>
    <row r="229" spans="1:2">
      <c r="A229" s="93" t="s">
        <v>439</v>
      </c>
      <c r="B229" s="90" t="str">
        <f>C64</f>
        <v>その他機器類</v>
      </c>
    </row>
    <row r="230" spans="1:2">
      <c r="A230" s="93" t="s">
        <v>494</v>
      </c>
      <c r="B230" s="90" t="str">
        <f>E64</f>
        <v>厨房機器</v>
      </c>
    </row>
    <row r="231" spans="1:2">
      <c r="A231" s="93" t="s">
        <v>495</v>
      </c>
      <c r="B231" s="90" t="str">
        <f>E65</f>
        <v>消防機器</v>
      </c>
    </row>
    <row r="232" spans="1:2">
      <c r="A232" s="93" t="s">
        <v>496</v>
      </c>
      <c r="B232" s="90" t="str">
        <f>E66</f>
        <v>農林水産業用機器</v>
      </c>
    </row>
    <row r="233" spans="1:2">
      <c r="A233" s="93" t="s">
        <v>497</v>
      </c>
      <c r="B233" s="90" t="str">
        <f>E67</f>
        <v>その他機器</v>
      </c>
    </row>
    <row r="234" spans="1:2">
      <c r="A234" s="93" t="s">
        <v>440</v>
      </c>
      <c r="B234" s="90" t="str">
        <f>C68</f>
        <v>医薬品・医療用品類</v>
      </c>
    </row>
    <row r="235" spans="1:2">
      <c r="A235" s="93" t="s">
        <v>498</v>
      </c>
      <c r="B235" s="90" t="str">
        <f>E68</f>
        <v>医療用薬品</v>
      </c>
    </row>
    <row r="236" spans="1:2">
      <c r="A236" s="93" t="s">
        <v>499</v>
      </c>
      <c r="B236" s="90" t="str">
        <f>E69</f>
        <v>医療用品</v>
      </c>
    </row>
    <row r="237" spans="1:2">
      <c r="A237" s="93" t="s">
        <v>500</v>
      </c>
      <c r="B237" s="90" t="str">
        <f>E70</f>
        <v>工業用薬品</v>
      </c>
    </row>
    <row r="238" spans="1:2">
      <c r="A238" s="93" t="s">
        <v>501</v>
      </c>
      <c r="B238" s="90" t="str">
        <f>E71</f>
        <v>衛生材料</v>
      </c>
    </row>
    <row r="239" spans="1:2">
      <c r="A239" s="93" t="s">
        <v>441</v>
      </c>
      <c r="B239" s="90" t="str">
        <f>C72</f>
        <v>事務用品類</v>
      </c>
    </row>
    <row r="240" spans="1:2">
      <c r="A240" s="93" t="s">
        <v>502</v>
      </c>
      <c r="B240" s="90" t="str">
        <f>E72</f>
        <v>事務用品・文具</v>
      </c>
    </row>
    <row r="241" spans="1:2">
      <c r="A241" s="93" t="s">
        <v>503</v>
      </c>
      <c r="B241" s="90" t="str">
        <f>E73</f>
        <v>教材</v>
      </c>
    </row>
    <row r="242" spans="1:2">
      <c r="A242" s="93" t="s">
        <v>504</v>
      </c>
      <c r="B242" s="90" t="str">
        <f>E74</f>
        <v>印判</v>
      </c>
    </row>
    <row r="243" spans="1:2">
      <c r="A243" s="93" t="s">
        <v>505</v>
      </c>
      <c r="B243" s="90" t="str">
        <f>E75</f>
        <v>特注用品・その他</v>
      </c>
    </row>
    <row r="244" spans="1:2">
      <c r="A244" s="93" t="s">
        <v>442</v>
      </c>
      <c r="B244" s="90" t="str">
        <f>C76</f>
        <v>土木・建設・建築材料</v>
      </c>
    </row>
    <row r="245" spans="1:2">
      <c r="A245" s="93" t="s">
        <v>506</v>
      </c>
      <c r="B245" s="90" t="str">
        <f t="shared" ref="B245:B257" si="0">E76</f>
        <v>工事用原材料</v>
      </c>
    </row>
    <row r="246" spans="1:2">
      <c r="A246" s="93" t="s">
        <v>507</v>
      </c>
      <c r="B246" s="90" t="str">
        <f t="shared" si="0"/>
        <v>木材</v>
      </c>
    </row>
    <row r="247" spans="1:2">
      <c r="A247" s="93" t="s">
        <v>508</v>
      </c>
      <c r="B247" s="90" t="str">
        <f t="shared" si="0"/>
        <v>石材</v>
      </c>
    </row>
    <row r="248" spans="1:2">
      <c r="A248" s="93" t="s">
        <v>509</v>
      </c>
      <c r="B248" s="90" t="str">
        <f t="shared" si="0"/>
        <v>鋼材</v>
      </c>
    </row>
    <row r="249" spans="1:2">
      <c r="A249" s="93" t="s">
        <v>510</v>
      </c>
      <c r="B249" s="90" t="str">
        <f t="shared" si="0"/>
        <v>セメント２次製品</v>
      </c>
    </row>
    <row r="250" spans="1:2">
      <c r="A250" s="93" t="s">
        <v>511</v>
      </c>
      <c r="B250" s="90" t="str">
        <f t="shared" si="0"/>
        <v>仮設建物</v>
      </c>
    </row>
    <row r="251" spans="1:2">
      <c r="A251" s="93" t="s">
        <v>512</v>
      </c>
      <c r="B251" s="90" t="str">
        <f t="shared" si="0"/>
        <v>管工事材料</v>
      </c>
    </row>
    <row r="252" spans="1:2">
      <c r="A252" s="93" t="s">
        <v>513</v>
      </c>
      <c r="B252" s="90" t="str">
        <f t="shared" si="0"/>
        <v>電気工事材料</v>
      </c>
    </row>
    <row r="253" spans="1:2">
      <c r="A253" s="93" t="s">
        <v>514</v>
      </c>
      <c r="B253" s="90" t="str">
        <f t="shared" si="0"/>
        <v>建築材料</v>
      </c>
    </row>
    <row r="254" spans="1:2">
      <c r="A254" s="93" t="s">
        <v>515</v>
      </c>
      <c r="B254" s="90" t="str">
        <f t="shared" si="0"/>
        <v>道路保安用品</v>
      </c>
    </row>
    <row r="255" spans="1:2">
      <c r="A255" s="93" t="s">
        <v>516</v>
      </c>
      <c r="B255" s="90" t="str">
        <f t="shared" si="0"/>
        <v>塗料</v>
      </c>
    </row>
    <row r="256" spans="1:2">
      <c r="A256" s="93" t="s">
        <v>517</v>
      </c>
      <c r="B256" s="90" t="str">
        <f t="shared" si="0"/>
        <v>建具・アルミサッシ</v>
      </c>
    </row>
    <row r="257" spans="1:2">
      <c r="A257" s="93" t="s">
        <v>518</v>
      </c>
      <c r="B257" s="90" t="str">
        <f t="shared" si="0"/>
        <v>その他工事用材料</v>
      </c>
    </row>
    <row r="258" spans="1:2">
      <c r="A258" s="93" t="s">
        <v>443</v>
      </c>
      <c r="B258" s="90" t="str">
        <f>C89</f>
        <v>警察用装備品類</v>
      </c>
    </row>
    <row r="259" spans="1:2">
      <c r="A259" s="93" t="s">
        <v>444</v>
      </c>
      <c r="B259" s="90" t="str">
        <f>C93</f>
        <v>その他</v>
      </c>
    </row>
    <row r="260" spans="1:2">
      <c r="A260" s="93" t="s">
        <v>519</v>
      </c>
      <c r="B260" s="90" t="str">
        <f t="shared" ref="B260:B270" si="1">E93</f>
        <v>農林業用肥料・薬品</v>
      </c>
    </row>
    <row r="261" spans="1:2">
      <c r="A261" s="93" t="s">
        <v>520</v>
      </c>
      <c r="B261" s="90" t="str">
        <f t="shared" si="1"/>
        <v>農林水産業用資材</v>
      </c>
    </row>
    <row r="262" spans="1:2">
      <c r="A262" s="93" t="s">
        <v>521</v>
      </c>
      <c r="B262" s="90" t="str">
        <f t="shared" si="1"/>
        <v>植物</v>
      </c>
    </row>
    <row r="263" spans="1:2">
      <c r="A263" s="93" t="s">
        <v>522</v>
      </c>
      <c r="B263" s="90" t="str">
        <f t="shared" si="1"/>
        <v>動物・飼料</v>
      </c>
    </row>
    <row r="264" spans="1:2">
      <c r="A264" s="93" t="s">
        <v>523</v>
      </c>
      <c r="B264" s="90" t="str">
        <f t="shared" si="1"/>
        <v>防災用具</v>
      </c>
    </row>
    <row r="265" spans="1:2">
      <c r="A265" s="93" t="s">
        <v>524</v>
      </c>
      <c r="B265" s="90" t="str">
        <f t="shared" si="1"/>
        <v>運動用具</v>
      </c>
    </row>
    <row r="266" spans="1:2">
      <c r="A266" s="93" t="s">
        <v>525</v>
      </c>
      <c r="B266" s="90" t="str">
        <f t="shared" si="1"/>
        <v>楽器</v>
      </c>
    </row>
    <row r="267" spans="1:2">
      <c r="A267" s="93" t="s">
        <v>526</v>
      </c>
      <c r="B267" s="90" t="str">
        <f t="shared" si="1"/>
        <v>記念品・贈答品</v>
      </c>
    </row>
    <row r="268" spans="1:2">
      <c r="A268" s="93" t="s">
        <v>527</v>
      </c>
      <c r="B268" s="90" t="str">
        <f t="shared" si="1"/>
        <v>日用品</v>
      </c>
    </row>
    <row r="269" spans="1:2">
      <c r="A269" s="93" t="s">
        <v>528</v>
      </c>
      <c r="B269" s="90" t="str">
        <f t="shared" si="1"/>
        <v>食料・嗜好品</v>
      </c>
    </row>
    <row r="270" spans="1:2">
      <c r="A270" s="93" t="s">
        <v>529</v>
      </c>
      <c r="B270" s="90" t="str">
        <f t="shared" si="1"/>
        <v>その他物品類</v>
      </c>
    </row>
    <row r="271" spans="1:2">
      <c r="A271" s="93"/>
    </row>
    <row r="272" spans="1:2">
      <c r="A272" s="93" t="s">
        <v>411</v>
      </c>
      <c r="B272" s="90" t="str">
        <f>B158</f>
        <v>衣服・その他繊維製品類</v>
      </c>
    </row>
    <row r="273" spans="1:2">
      <c r="A273" s="93" t="s">
        <v>418</v>
      </c>
      <c r="B273" s="90" t="str">
        <f t="shared" ref="B273:B336" si="2">B159</f>
        <v>衣類</v>
      </c>
    </row>
    <row r="274" spans="1:2">
      <c r="A274" s="93" t="s">
        <v>530</v>
      </c>
      <c r="B274" s="90" t="str">
        <f t="shared" si="2"/>
        <v>幕・テント</v>
      </c>
    </row>
    <row r="275" spans="1:2">
      <c r="A275" s="93" t="s">
        <v>531</v>
      </c>
      <c r="B275" s="90" t="str">
        <f t="shared" si="2"/>
        <v>寝具・その他の繊維類</v>
      </c>
    </row>
    <row r="276" spans="1:2">
      <c r="A276" s="93" t="s">
        <v>420</v>
      </c>
      <c r="B276" s="90" t="str">
        <f t="shared" si="2"/>
        <v>ゴム・皮革・プラスチック製品類</v>
      </c>
    </row>
    <row r="277" spans="1:2">
      <c r="A277" s="93" t="s">
        <v>532</v>
      </c>
      <c r="B277" s="90" t="str">
        <f t="shared" si="2"/>
        <v>ゴム・皮革製品</v>
      </c>
    </row>
    <row r="278" spans="1:2">
      <c r="A278" s="93" t="s">
        <v>533</v>
      </c>
      <c r="B278" s="90" t="str">
        <f t="shared" si="2"/>
        <v>FRP製品・その他</v>
      </c>
    </row>
    <row r="279" spans="1:2">
      <c r="A279" s="93" t="s">
        <v>445</v>
      </c>
      <c r="B279" s="90" t="str">
        <f t="shared" si="2"/>
        <v>窯業・土石製品類</v>
      </c>
    </row>
    <row r="280" spans="1:2">
      <c r="A280" s="93" t="s">
        <v>534</v>
      </c>
      <c r="B280" s="90" t="str">
        <f t="shared" si="2"/>
        <v>食器類</v>
      </c>
    </row>
    <row r="281" spans="1:2">
      <c r="A281" s="93" t="s">
        <v>535</v>
      </c>
      <c r="B281" s="90" t="str">
        <f t="shared" si="2"/>
        <v>ガラス・その他</v>
      </c>
    </row>
    <row r="282" spans="1:2">
      <c r="A282" s="93" t="s">
        <v>536</v>
      </c>
      <c r="B282" s="90" t="str">
        <f t="shared" si="2"/>
        <v>非鉄金属・金属製品類</v>
      </c>
    </row>
    <row r="283" spans="1:2">
      <c r="A283" s="93" t="s">
        <v>537</v>
      </c>
      <c r="B283" s="90" t="str">
        <f t="shared" si="2"/>
        <v>鉄製品</v>
      </c>
    </row>
    <row r="284" spans="1:2">
      <c r="A284" s="93" t="s">
        <v>538</v>
      </c>
      <c r="B284" s="90" t="str">
        <f t="shared" si="2"/>
        <v>非鉄製品</v>
      </c>
    </row>
    <row r="285" spans="1:2">
      <c r="A285" s="93" t="s">
        <v>539</v>
      </c>
      <c r="B285" s="90" t="str">
        <f t="shared" si="2"/>
        <v>その他</v>
      </c>
    </row>
    <row r="286" spans="1:2">
      <c r="A286" s="93" t="s">
        <v>540</v>
      </c>
      <c r="B286" s="90" t="str">
        <f t="shared" si="2"/>
        <v>フォーム印刷</v>
      </c>
    </row>
    <row r="287" spans="1:2">
      <c r="A287" s="93" t="s">
        <v>541</v>
      </c>
      <c r="B287" s="90" t="str">
        <f t="shared" si="2"/>
        <v>その他印刷類</v>
      </c>
    </row>
    <row r="288" spans="1:2">
      <c r="A288" s="93" t="s">
        <v>542</v>
      </c>
      <c r="B288" s="90" t="str">
        <f t="shared" si="2"/>
        <v>オフセット印刷</v>
      </c>
    </row>
    <row r="289" spans="1:2">
      <c r="A289" s="93" t="s">
        <v>543</v>
      </c>
      <c r="B289" s="90" t="str">
        <f t="shared" si="2"/>
        <v>オンデマンド印刷</v>
      </c>
    </row>
    <row r="290" spans="1:2">
      <c r="A290" s="93" t="s">
        <v>544</v>
      </c>
      <c r="B290" s="90" t="str">
        <f t="shared" si="2"/>
        <v>製本印刷</v>
      </c>
    </row>
    <row r="291" spans="1:2">
      <c r="A291" s="93" t="s">
        <v>545</v>
      </c>
      <c r="B291" s="90" t="str">
        <f t="shared" si="2"/>
        <v>特殊印刷・その他</v>
      </c>
    </row>
    <row r="292" spans="1:2">
      <c r="A292" s="93" t="s">
        <v>546</v>
      </c>
      <c r="B292" s="90" t="str">
        <f t="shared" si="2"/>
        <v>図書類</v>
      </c>
    </row>
    <row r="293" spans="1:2">
      <c r="A293" s="93" t="s">
        <v>547</v>
      </c>
      <c r="B293" s="90" t="str">
        <f t="shared" si="2"/>
        <v>一般書籍</v>
      </c>
    </row>
    <row r="294" spans="1:2">
      <c r="A294" s="93" t="s">
        <v>548</v>
      </c>
      <c r="B294" s="90" t="str">
        <f t="shared" si="2"/>
        <v>刊行物・その他書籍</v>
      </c>
    </row>
    <row r="295" spans="1:2">
      <c r="A295" s="93" t="s">
        <v>549</v>
      </c>
      <c r="B295" s="90" t="str">
        <f t="shared" si="2"/>
        <v>映像・音声図書</v>
      </c>
    </row>
    <row r="296" spans="1:2">
      <c r="A296" s="93" t="s">
        <v>550</v>
      </c>
      <c r="B296" s="90" t="str">
        <f t="shared" si="2"/>
        <v>電子出版物類</v>
      </c>
    </row>
    <row r="297" spans="1:2">
      <c r="A297" s="93" t="s">
        <v>551</v>
      </c>
      <c r="B297" s="90" t="str">
        <f t="shared" si="2"/>
        <v>紙・紙加工品類</v>
      </c>
    </row>
    <row r="298" spans="1:2">
      <c r="A298" s="93" t="s">
        <v>552</v>
      </c>
      <c r="B298" s="90" t="str">
        <f t="shared" si="2"/>
        <v>用紙類</v>
      </c>
    </row>
    <row r="299" spans="1:2">
      <c r="A299" s="93" t="s">
        <v>553</v>
      </c>
      <c r="B299" s="90" t="str">
        <f t="shared" si="2"/>
        <v>梱包・紙加工品</v>
      </c>
    </row>
    <row r="300" spans="1:2">
      <c r="A300" s="93" t="s">
        <v>554</v>
      </c>
      <c r="B300" s="90" t="str">
        <f t="shared" si="2"/>
        <v>車両類</v>
      </c>
    </row>
    <row r="301" spans="1:2">
      <c r="A301" s="93" t="s">
        <v>555</v>
      </c>
      <c r="B301" s="90" t="str">
        <f t="shared" si="2"/>
        <v>通常車両</v>
      </c>
    </row>
    <row r="302" spans="1:2">
      <c r="A302" s="93" t="s">
        <v>556</v>
      </c>
      <c r="B302" s="90" t="str">
        <f t="shared" si="2"/>
        <v>建設・農耕車両</v>
      </c>
    </row>
    <row r="303" spans="1:2">
      <c r="A303" s="93" t="s">
        <v>557</v>
      </c>
      <c r="B303" s="90" t="str">
        <f t="shared" si="2"/>
        <v>特殊用途車両・その他</v>
      </c>
    </row>
    <row r="304" spans="1:2">
      <c r="A304" s="93" t="s">
        <v>558</v>
      </c>
      <c r="B304" s="90" t="str">
        <f t="shared" si="2"/>
        <v>車両部品</v>
      </c>
    </row>
    <row r="305" spans="1:2">
      <c r="A305" s="93" t="s">
        <v>559</v>
      </c>
      <c r="B305" s="90" t="str">
        <f t="shared" si="2"/>
        <v>その他輸送・搬送機械器具類</v>
      </c>
    </row>
    <row r="306" spans="1:2">
      <c r="A306" s="93" t="s">
        <v>560</v>
      </c>
      <c r="B306" s="90" t="str">
        <f t="shared" si="2"/>
        <v>輸送・搬送機械</v>
      </c>
    </row>
    <row r="307" spans="1:2">
      <c r="A307" s="93" t="s">
        <v>561</v>
      </c>
      <c r="B307" s="90" t="str">
        <f t="shared" si="2"/>
        <v>輸送・搬送機械部品</v>
      </c>
    </row>
    <row r="308" spans="1:2">
      <c r="A308" s="93" t="s">
        <v>562</v>
      </c>
      <c r="B308" s="90" t="str">
        <f t="shared" si="2"/>
        <v>船舶類</v>
      </c>
    </row>
    <row r="309" spans="1:2">
      <c r="A309" s="93" t="s">
        <v>563</v>
      </c>
      <c r="B309" s="90" t="str">
        <f t="shared" si="2"/>
        <v>船舶</v>
      </c>
    </row>
    <row r="310" spans="1:2">
      <c r="A310" s="93" t="s">
        <v>564</v>
      </c>
      <c r="B310" s="90" t="str">
        <f t="shared" si="2"/>
        <v>船舶部品</v>
      </c>
    </row>
    <row r="311" spans="1:2">
      <c r="A311" s="93" t="s">
        <v>565</v>
      </c>
      <c r="B311" s="90" t="str">
        <f t="shared" si="2"/>
        <v>燃料類</v>
      </c>
    </row>
    <row r="312" spans="1:2">
      <c r="A312" s="93" t="s">
        <v>566</v>
      </c>
      <c r="B312" s="90" t="str">
        <f t="shared" si="2"/>
        <v>石油</v>
      </c>
    </row>
    <row r="313" spans="1:2">
      <c r="A313" s="93" t="s">
        <v>567</v>
      </c>
      <c r="B313" s="90" t="str">
        <f t="shared" si="2"/>
        <v>ＬＰガス</v>
      </c>
    </row>
    <row r="314" spans="1:2">
      <c r="A314" s="93" t="s">
        <v>568</v>
      </c>
      <c r="B314" s="90" t="str">
        <f t="shared" si="2"/>
        <v>高圧ガス</v>
      </c>
    </row>
    <row r="315" spans="1:2">
      <c r="A315" s="93" t="s">
        <v>569</v>
      </c>
      <c r="B315" s="90" t="str">
        <f t="shared" si="2"/>
        <v>電力</v>
      </c>
    </row>
    <row r="316" spans="1:2">
      <c r="A316" s="93" t="s">
        <v>570</v>
      </c>
      <c r="B316" s="90" t="str">
        <f t="shared" si="2"/>
        <v>その他燃料・動力類</v>
      </c>
    </row>
    <row r="317" spans="1:2">
      <c r="A317" s="93" t="s">
        <v>571</v>
      </c>
      <c r="B317" s="90" t="str">
        <f t="shared" si="2"/>
        <v>家具・什器類</v>
      </c>
    </row>
    <row r="318" spans="1:2">
      <c r="A318" s="93" t="s">
        <v>572</v>
      </c>
      <c r="B318" s="90" t="str">
        <f t="shared" si="2"/>
        <v>事務用家具</v>
      </c>
    </row>
    <row r="319" spans="1:2">
      <c r="A319" s="93" t="s">
        <v>573</v>
      </c>
      <c r="B319" s="90" t="str">
        <f t="shared" si="2"/>
        <v>木製家具</v>
      </c>
    </row>
    <row r="320" spans="1:2">
      <c r="A320" s="93" t="s">
        <v>574</v>
      </c>
      <c r="B320" s="90" t="str">
        <f t="shared" si="2"/>
        <v>室内外装備品</v>
      </c>
    </row>
    <row r="321" spans="1:2">
      <c r="A321" s="93" t="s">
        <v>575</v>
      </c>
      <c r="B321" s="90" t="str">
        <f t="shared" si="2"/>
        <v>ガス・石油機器</v>
      </c>
    </row>
    <row r="322" spans="1:2">
      <c r="A322" s="93" t="s">
        <v>576</v>
      </c>
      <c r="B322" s="90" t="str">
        <f t="shared" si="2"/>
        <v>その他什器</v>
      </c>
    </row>
    <row r="323" spans="1:2">
      <c r="A323" s="93" t="s">
        <v>577</v>
      </c>
      <c r="B323" s="90" t="str">
        <f t="shared" si="2"/>
        <v>一般・産業用機器類</v>
      </c>
    </row>
    <row r="324" spans="1:2">
      <c r="A324" s="93" t="s">
        <v>578</v>
      </c>
      <c r="B324" s="90" t="str">
        <f t="shared" si="2"/>
        <v>機械機器</v>
      </c>
    </row>
    <row r="325" spans="1:2">
      <c r="A325" s="93" t="s">
        <v>579</v>
      </c>
      <c r="B325" s="90" t="str">
        <f t="shared" si="2"/>
        <v>建設機器</v>
      </c>
    </row>
    <row r="326" spans="1:2">
      <c r="A326" s="93" t="s">
        <v>580</v>
      </c>
      <c r="B326" s="90" t="str">
        <f t="shared" si="2"/>
        <v>工作機器</v>
      </c>
    </row>
    <row r="327" spans="1:2">
      <c r="A327" s="93" t="s">
        <v>581</v>
      </c>
      <c r="B327" s="90" t="str">
        <f t="shared" si="2"/>
        <v>電気・通信用機器類</v>
      </c>
    </row>
    <row r="328" spans="1:2">
      <c r="A328" s="93" t="s">
        <v>582</v>
      </c>
      <c r="B328" s="90" t="str">
        <f t="shared" si="2"/>
        <v>電機設備</v>
      </c>
    </row>
    <row r="329" spans="1:2">
      <c r="A329" s="93" t="s">
        <v>583</v>
      </c>
      <c r="B329" s="90" t="str">
        <f t="shared" si="2"/>
        <v>家電機器</v>
      </c>
    </row>
    <row r="330" spans="1:2">
      <c r="A330" s="93" t="s">
        <v>584</v>
      </c>
      <c r="B330" s="90" t="str">
        <f t="shared" si="2"/>
        <v>通信機器</v>
      </c>
    </row>
    <row r="331" spans="1:2">
      <c r="A331" s="93" t="s">
        <v>585</v>
      </c>
      <c r="B331" s="90" t="str">
        <f t="shared" si="2"/>
        <v>音響機器</v>
      </c>
    </row>
    <row r="332" spans="1:2">
      <c r="A332" s="93" t="s">
        <v>586</v>
      </c>
      <c r="B332" s="90" t="str">
        <f t="shared" si="2"/>
        <v>その他電気機器類</v>
      </c>
    </row>
    <row r="333" spans="1:2">
      <c r="A333" s="93" t="s">
        <v>587</v>
      </c>
      <c r="B333" s="90" t="str">
        <f t="shared" si="2"/>
        <v>電子計算機類</v>
      </c>
    </row>
    <row r="334" spans="1:2">
      <c r="A334" s="93" t="s">
        <v>588</v>
      </c>
      <c r="B334" s="90" t="str">
        <f t="shared" si="2"/>
        <v>ＯＡ機器・サプライ</v>
      </c>
    </row>
    <row r="335" spans="1:2">
      <c r="A335" s="93" t="s">
        <v>589</v>
      </c>
      <c r="B335" s="90" t="str">
        <f t="shared" si="2"/>
        <v>ソフトウェア</v>
      </c>
    </row>
    <row r="336" spans="1:2">
      <c r="A336" s="93" t="s">
        <v>590</v>
      </c>
      <c r="B336" s="90" t="str">
        <f t="shared" si="2"/>
        <v>精密機器類</v>
      </c>
    </row>
    <row r="337" spans="1:2">
      <c r="A337" s="93" t="s">
        <v>591</v>
      </c>
      <c r="B337" s="90" t="str">
        <f t="shared" ref="B337:B384" si="3">B223</f>
        <v>理化学機器</v>
      </c>
    </row>
    <row r="338" spans="1:2">
      <c r="A338" s="93" t="s">
        <v>592</v>
      </c>
      <c r="B338" s="90" t="str">
        <f t="shared" si="3"/>
        <v>環境機器</v>
      </c>
    </row>
    <row r="339" spans="1:2">
      <c r="A339" s="93" t="s">
        <v>593</v>
      </c>
      <c r="B339" s="90" t="str">
        <f t="shared" si="3"/>
        <v>計測機器</v>
      </c>
    </row>
    <row r="340" spans="1:2">
      <c r="A340" s="93" t="s">
        <v>594</v>
      </c>
      <c r="B340" s="90" t="str">
        <f t="shared" si="3"/>
        <v>その他精密機器</v>
      </c>
    </row>
    <row r="341" spans="1:2">
      <c r="A341" s="93" t="s">
        <v>595</v>
      </c>
      <c r="B341" s="90" t="str">
        <f t="shared" si="3"/>
        <v>医療用機器類</v>
      </c>
    </row>
    <row r="342" spans="1:2">
      <c r="A342" s="93" t="s">
        <v>596</v>
      </c>
      <c r="B342" s="90" t="str">
        <f t="shared" si="3"/>
        <v>事務用機器類</v>
      </c>
    </row>
    <row r="343" spans="1:2">
      <c r="A343" s="93" t="s">
        <v>597</v>
      </c>
      <c r="B343" s="90" t="str">
        <f t="shared" si="3"/>
        <v>その他機器類</v>
      </c>
    </row>
    <row r="344" spans="1:2">
      <c r="A344" s="93" t="s">
        <v>598</v>
      </c>
      <c r="B344" s="90" t="str">
        <f t="shared" si="3"/>
        <v>厨房機器</v>
      </c>
    </row>
    <row r="345" spans="1:2">
      <c r="A345" s="93" t="s">
        <v>599</v>
      </c>
      <c r="B345" s="90" t="str">
        <f t="shared" si="3"/>
        <v>消防機器</v>
      </c>
    </row>
    <row r="346" spans="1:2">
      <c r="A346" s="93" t="s">
        <v>600</v>
      </c>
      <c r="B346" s="90" t="str">
        <f t="shared" si="3"/>
        <v>農林水産業用機器</v>
      </c>
    </row>
    <row r="347" spans="1:2">
      <c r="A347" s="93" t="s">
        <v>601</v>
      </c>
      <c r="B347" s="90" t="str">
        <f t="shared" si="3"/>
        <v>その他機器</v>
      </c>
    </row>
    <row r="348" spans="1:2">
      <c r="A348" s="93" t="s">
        <v>602</v>
      </c>
      <c r="B348" s="90" t="str">
        <f t="shared" si="3"/>
        <v>医薬品・医療用品類</v>
      </c>
    </row>
    <row r="349" spans="1:2">
      <c r="A349" s="93" t="s">
        <v>603</v>
      </c>
      <c r="B349" s="90" t="str">
        <f t="shared" si="3"/>
        <v>医療用薬品</v>
      </c>
    </row>
    <row r="350" spans="1:2">
      <c r="A350" s="93" t="s">
        <v>604</v>
      </c>
      <c r="B350" s="90" t="str">
        <f t="shared" si="3"/>
        <v>医療用品</v>
      </c>
    </row>
    <row r="351" spans="1:2">
      <c r="A351" s="93" t="s">
        <v>605</v>
      </c>
      <c r="B351" s="90" t="str">
        <f t="shared" si="3"/>
        <v>工業用薬品</v>
      </c>
    </row>
    <row r="352" spans="1:2">
      <c r="A352" s="93" t="s">
        <v>606</v>
      </c>
      <c r="B352" s="90" t="str">
        <f t="shared" si="3"/>
        <v>衛生材料</v>
      </c>
    </row>
    <row r="353" spans="1:2">
      <c r="A353" s="93" t="s">
        <v>607</v>
      </c>
      <c r="B353" s="90" t="str">
        <f t="shared" si="3"/>
        <v>事務用品類</v>
      </c>
    </row>
    <row r="354" spans="1:2">
      <c r="A354" s="93" t="s">
        <v>608</v>
      </c>
      <c r="B354" s="90" t="str">
        <f t="shared" si="3"/>
        <v>事務用品・文具</v>
      </c>
    </row>
    <row r="355" spans="1:2">
      <c r="A355" s="93" t="s">
        <v>609</v>
      </c>
      <c r="B355" s="90" t="str">
        <f t="shared" si="3"/>
        <v>教材</v>
      </c>
    </row>
    <row r="356" spans="1:2">
      <c r="A356" s="93" t="s">
        <v>610</v>
      </c>
      <c r="B356" s="90" t="str">
        <f t="shared" si="3"/>
        <v>印判</v>
      </c>
    </row>
    <row r="357" spans="1:2">
      <c r="A357" s="93" t="s">
        <v>611</v>
      </c>
      <c r="B357" s="90" t="str">
        <f t="shared" si="3"/>
        <v>特注用品・その他</v>
      </c>
    </row>
    <row r="358" spans="1:2">
      <c r="A358" s="93" t="s">
        <v>612</v>
      </c>
      <c r="B358" s="90" t="str">
        <f t="shared" si="3"/>
        <v>土木・建設・建築材料</v>
      </c>
    </row>
    <row r="359" spans="1:2">
      <c r="A359" s="93" t="s">
        <v>613</v>
      </c>
      <c r="B359" s="90" t="str">
        <f t="shared" si="3"/>
        <v>工事用原材料</v>
      </c>
    </row>
    <row r="360" spans="1:2">
      <c r="A360" s="93" t="s">
        <v>614</v>
      </c>
      <c r="B360" s="90" t="str">
        <f t="shared" si="3"/>
        <v>木材</v>
      </c>
    </row>
    <row r="361" spans="1:2">
      <c r="A361" s="93" t="s">
        <v>615</v>
      </c>
      <c r="B361" s="90" t="str">
        <f t="shared" si="3"/>
        <v>石材</v>
      </c>
    </row>
    <row r="362" spans="1:2">
      <c r="A362" s="93" t="s">
        <v>616</v>
      </c>
      <c r="B362" s="90" t="str">
        <f t="shared" si="3"/>
        <v>鋼材</v>
      </c>
    </row>
    <row r="363" spans="1:2">
      <c r="A363" s="93" t="s">
        <v>617</v>
      </c>
      <c r="B363" s="90" t="str">
        <f t="shared" si="3"/>
        <v>セメント２次製品</v>
      </c>
    </row>
    <row r="364" spans="1:2">
      <c r="A364" s="93" t="s">
        <v>618</v>
      </c>
      <c r="B364" s="90" t="str">
        <f t="shared" si="3"/>
        <v>仮設建物</v>
      </c>
    </row>
    <row r="365" spans="1:2">
      <c r="A365" s="93" t="s">
        <v>619</v>
      </c>
      <c r="B365" s="90" t="str">
        <f t="shared" si="3"/>
        <v>管工事材料</v>
      </c>
    </row>
    <row r="366" spans="1:2">
      <c r="A366" s="93" t="s">
        <v>620</v>
      </c>
      <c r="B366" s="90" t="str">
        <f t="shared" si="3"/>
        <v>電気工事材料</v>
      </c>
    </row>
    <row r="367" spans="1:2">
      <c r="A367" s="93" t="s">
        <v>621</v>
      </c>
      <c r="B367" s="90" t="str">
        <f t="shared" si="3"/>
        <v>建築材料</v>
      </c>
    </row>
    <row r="368" spans="1:2">
      <c r="A368" s="93" t="s">
        <v>622</v>
      </c>
      <c r="B368" s="90" t="str">
        <f t="shared" si="3"/>
        <v>道路保安用品</v>
      </c>
    </row>
    <row r="369" spans="1:2">
      <c r="A369" s="93" t="s">
        <v>623</v>
      </c>
      <c r="B369" s="90" t="str">
        <f t="shared" si="3"/>
        <v>塗料</v>
      </c>
    </row>
    <row r="370" spans="1:2">
      <c r="A370" s="93" t="s">
        <v>624</v>
      </c>
      <c r="B370" s="90" t="str">
        <f t="shared" si="3"/>
        <v>建具・アルミサッシ</v>
      </c>
    </row>
    <row r="371" spans="1:2">
      <c r="A371" s="93" t="s">
        <v>625</v>
      </c>
      <c r="B371" s="90" t="str">
        <f t="shared" si="3"/>
        <v>その他工事用材料</v>
      </c>
    </row>
    <row r="372" spans="1:2">
      <c r="A372" s="93" t="s">
        <v>626</v>
      </c>
      <c r="B372" s="90" t="str">
        <f t="shared" si="3"/>
        <v>警察用装備品類</v>
      </c>
    </row>
    <row r="373" spans="1:2">
      <c r="A373" s="93" t="s">
        <v>627</v>
      </c>
      <c r="B373" s="90" t="str">
        <f t="shared" si="3"/>
        <v>その他</v>
      </c>
    </row>
    <row r="374" spans="1:2">
      <c r="A374" s="93" t="s">
        <v>628</v>
      </c>
      <c r="B374" s="90" t="str">
        <f t="shared" si="3"/>
        <v>農林業用肥料・薬品</v>
      </c>
    </row>
    <row r="375" spans="1:2">
      <c r="A375" s="93" t="s">
        <v>629</v>
      </c>
      <c r="B375" s="90" t="str">
        <f t="shared" si="3"/>
        <v>農林水産業用資材</v>
      </c>
    </row>
    <row r="376" spans="1:2">
      <c r="A376" s="93" t="s">
        <v>630</v>
      </c>
      <c r="B376" s="90" t="str">
        <f t="shared" si="3"/>
        <v>植物</v>
      </c>
    </row>
    <row r="377" spans="1:2">
      <c r="A377" s="93" t="s">
        <v>631</v>
      </c>
      <c r="B377" s="90" t="str">
        <f t="shared" si="3"/>
        <v>動物・飼料</v>
      </c>
    </row>
    <row r="378" spans="1:2">
      <c r="A378" s="93" t="s">
        <v>632</v>
      </c>
      <c r="B378" s="90" t="str">
        <f t="shared" si="3"/>
        <v>防災用具</v>
      </c>
    </row>
    <row r="379" spans="1:2">
      <c r="A379" s="93" t="s">
        <v>633</v>
      </c>
      <c r="B379" s="90" t="str">
        <f t="shared" si="3"/>
        <v>運動用具</v>
      </c>
    </row>
    <row r="380" spans="1:2">
      <c r="A380" s="93" t="s">
        <v>634</v>
      </c>
      <c r="B380" s="90" t="str">
        <f t="shared" si="3"/>
        <v>楽器</v>
      </c>
    </row>
    <row r="381" spans="1:2">
      <c r="A381" s="93" t="s">
        <v>635</v>
      </c>
      <c r="B381" s="90" t="str">
        <f t="shared" si="3"/>
        <v>記念品・贈答品</v>
      </c>
    </row>
    <row r="382" spans="1:2">
      <c r="A382" s="93" t="s">
        <v>636</v>
      </c>
      <c r="B382" s="90" t="str">
        <f t="shared" si="3"/>
        <v>日用品</v>
      </c>
    </row>
    <row r="383" spans="1:2">
      <c r="A383" s="93" t="s">
        <v>637</v>
      </c>
      <c r="B383" s="90" t="str">
        <f t="shared" si="3"/>
        <v>食料・嗜好品</v>
      </c>
    </row>
    <row r="384" spans="1:2">
      <c r="A384" s="93" t="s">
        <v>638</v>
      </c>
      <c r="B384" s="90" t="str">
        <f t="shared" si="3"/>
        <v>その他物品類</v>
      </c>
    </row>
    <row r="385" spans="1:2">
      <c r="A385" s="93"/>
    </row>
    <row r="386" spans="1:2">
      <c r="A386" s="93" t="s">
        <v>639</v>
      </c>
      <c r="B386" s="90" t="str">
        <f>C104</f>
        <v>立木竹</v>
      </c>
    </row>
    <row r="387" spans="1:2">
      <c r="A387" s="93" t="s">
        <v>640</v>
      </c>
      <c r="B387" s="90" t="str">
        <f>C105</f>
        <v>その他</v>
      </c>
    </row>
    <row r="388" spans="1:2">
      <c r="A388" s="93" t="s">
        <v>641</v>
      </c>
      <c r="B388" s="90" t="str">
        <f t="shared" ref="B388:B393" si="4">E105</f>
        <v>金属類回収</v>
      </c>
    </row>
    <row r="389" spans="1:2">
      <c r="A389" s="93" t="s">
        <v>642</v>
      </c>
      <c r="B389" s="90" t="str">
        <f t="shared" si="4"/>
        <v>古紙類回収</v>
      </c>
    </row>
    <row r="390" spans="1:2">
      <c r="A390" s="93" t="s">
        <v>643</v>
      </c>
      <c r="B390" s="90" t="str">
        <f t="shared" si="4"/>
        <v>飲料缶回収</v>
      </c>
    </row>
    <row r="391" spans="1:2">
      <c r="A391" s="93" t="s">
        <v>644</v>
      </c>
      <c r="B391" s="90" t="str">
        <f t="shared" si="4"/>
        <v>ガラスカレット回収</v>
      </c>
    </row>
    <row r="392" spans="1:2">
      <c r="A392" s="93" t="s">
        <v>645</v>
      </c>
      <c r="B392" s="90" t="str">
        <f t="shared" si="4"/>
        <v>その他資源化物回収</v>
      </c>
    </row>
    <row r="393" spans="1:2">
      <c r="A393" s="93" t="s">
        <v>646</v>
      </c>
      <c r="B393" s="90" t="str">
        <f t="shared" si="4"/>
        <v>不用物品買取り</v>
      </c>
    </row>
    <row r="394" spans="1:2">
      <c r="A394" s="93" t="s">
        <v>647</v>
      </c>
      <c r="B394" s="90" t="str">
        <f>E112</f>
        <v>その他買受け</v>
      </c>
    </row>
    <row r="395" spans="1:2">
      <c r="A395" s="93"/>
    </row>
    <row r="396" spans="1:2">
      <c r="A396" s="93" t="s">
        <v>648</v>
      </c>
      <c r="B396" s="90" t="str">
        <f>C117</f>
        <v>広告・宣伝</v>
      </c>
    </row>
    <row r="397" spans="1:2">
      <c r="A397" s="93" t="s">
        <v>649</v>
      </c>
      <c r="B397" s="90" t="str">
        <f>E117</f>
        <v>広報・広告</v>
      </c>
    </row>
    <row r="398" spans="1:2">
      <c r="A398" s="93" t="s">
        <v>650</v>
      </c>
      <c r="B398" s="90" t="str">
        <f>E118</f>
        <v>イベント企画</v>
      </c>
    </row>
    <row r="399" spans="1:2">
      <c r="A399" s="93" t="s">
        <v>651</v>
      </c>
      <c r="B399" s="90" t="str">
        <f>C119</f>
        <v>写真・製図</v>
      </c>
    </row>
    <row r="400" spans="1:2">
      <c r="A400" s="93" t="s">
        <v>652</v>
      </c>
      <c r="B400" s="90" t="str">
        <f>C120</f>
        <v>調査・研究</v>
      </c>
    </row>
    <row r="401" spans="1:2">
      <c r="A401" s="93" t="s">
        <v>653</v>
      </c>
      <c r="B401" s="90" t="str">
        <f>C121</f>
        <v>情報処理</v>
      </c>
    </row>
    <row r="402" spans="1:2">
      <c r="A402" s="93" t="s">
        <v>664</v>
      </c>
      <c r="B402" s="90" t="str">
        <f>E121</f>
        <v>情報処理</v>
      </c>
    </row>
    <row r="403" spans="1:2">
      <c r="A403" s="93" t="s">
        <v>665</v>
      </c>
      <c r="B403" s="90" t="str">
        <f>E122</f>
        <v>電算業務（保守管理）</v>
      </c>
    </row>
    <row r="404" spans="1:2">
      <c r="A404" s="93" t="s">
        <v>666</v>
      </c>
      <c r="B404" s="90" t="str">
        <f>E123</f>
        <v>その他電算業務</v>
      </c>
    </row>
    <row r="405" spans="1:2">
      <c r="A405" s="93" t="s">
        <v>654</v>
      </c>
      <c r="B405" s="90" t="str">
        <f>C124</f>
        <v>翻訳・通訳・速記</v>
      </c>
    </row>
    <row r="406" spans="1:2">
      <c r="A406" s="93" t="s">
        <v>667</v>
      </c>
      <c r="B406" s="90" t="str">
        <f>E124</f>
        <v>筆耕・翻訳</v>
      </c>
    </row>
    <row r="407" spans="1:2">
      <c r="A407" s="93" t="s">
        <v>668</v>
      </c>
      <c r="B407" s="90" t="str">
        <f>E125</f>
        <v>通訳</v>
      </c>
    </row>
    <row r="408" spans="1:2">
      <c r="A408" s="93" t="s">
        <v>655</v>
      </c>
      <c r="B408" s="90" t="str">
        <f>C126</f>
        <v>ソフトウェア開発</v>
      </c>
    </row>
    <row r="409" spans="1:2">
      <c r="A409" s="93" t="s">
        <v>669</v>
      </c>
      <c r="B409" s="90" t="str">
        <f>E126</f>
        <v>電算業務（開発）</v>
      </c>
    </row>
    <row r="410" spans="1:2">
      <c r="A410" s="93" t="s">
        <v>670</v>
      </c>
      <c r="B410" s="90" t="str">
        <f>E127</f>
        <v>その他の開発</v>
      </c>
    </row>
    <row r="411" spans="1:2">
      <c r="A411" s="93" t="s">
        <v>656</v>
      </c>
      <c r="B411" s="90" t="str">
        <f>C128</f>
        <v>会場等の借り上げ</v>
      </c>
    </row>
    <row r="412" spans="1:2">
      <c r="A412" s="93" t="s">
        <v>657</v>
      </c>
      <c r="B412" s="90" t="str">
        <f>C129</f>
        <v>賃貸借</v>
      </c>
    </row>
    <row r="413" spans="1:2">
      <c r="A413" s="93" t="s">
        <v>671</v>
      </c>
      <c r="B413" s="90" t="str">
        <f t="shared" ref="B413:B418" si="5">E129</f>
        <v>事務機器類リース</v>
      </c>
    </row>
    <row r="414" spans="1:2">
      <c r="A414" s="93" t="s">
        <v>672</v>
      </c>
      <c r="B414" s="90" t="str">
        <f t="shared" si="5"/>
        <v>医療機器類リース</v>
      </c>
    </row>
    <row r="415" spans="1:2">
      <c r="A415" s="93" t="s">
        <v>673</v>
      </c>
      <c r="B415" s="90" t="str">
        <f t="shared" si="5"/>
        <v>車両リース</v>
      </c>
    </row>
    <row r="416" spans="1:2">
      <c r="A416" s="93" t="s">
        <v>674</v>
      </c>
      <c r="B416" s="90" t="str">
        <f t="shared" si="5"/>
        <v>イベント物品リース</v>
      </c>
    </row>
    <row r="417" spans="1:2">
      <c r="A417" s="93" t="s">
        <v>675</v>
      </c>
      <c r="B417" s="90" t="str">
        <f t="shared" si="5"/>
        <v>その他物品リース</v>
      </c>
    </row>
    <row r="418" spans="1:2">
      <c r="A418" s="93" t="s">
        <v>676</v>
      </c>
      <c r="B418" s="90" t="str">
        <f t="shared" si="5"/>
        <v>不動産賃貸借</v>
      </c>
    </row>
    <row r="419" spans="1:2">
      <c r="A419" s="93" t="s">
        <v>658</v>
      </c>
      <c r="B419" s="90" t="str">
        <f>C135</f>
        <v>建物管理等各種保守管理</v>
      </c>
    </row>
    <row r="420" spans="1:2">
      <c r="A420" s="93" t="s">
        <v>677</v>
      </c>
      <c r="B420" s="90" t="str">
        <f>E135</f>
        <v>建物保守管理</v>
      </c>
    </row>
    <row r="421" spans="1:2">
      <c r="A421" s="93" t="s">
        <v>678</v>
      </c>
      <c r="B421" s="90" t="str">
        <f t="shared" ref="B421:B426" si="6">E136</f>
        <v>設備保守管理</v>
      </c>
    </row>
    <row r="422" spans="1:2">
      <c r="A422" s="93" t="s">
        <v>679</v>
      </c>
      <c r="B422" s="90" t="str">
        <f t="shared" si="6"/>
        <v>警備業務</v>
      </c>
    </row>
    <row r="423" spans="1:2">
      <c r="A423" s="93" t="s">
        <v>680</v>
      </c>
      <c r="B423" s="90" t="str">
        <f t="shared" si="6"/>
        <v>清掃業務（建物）</v>
      </c>
    </row>
    <row r="424" spans="1:2">
      <c r="A424" s="93" t="s">
        <v>681</v>
      </c>
      <c r="B424" s="90" t="str">
        <f t="shared" si="6"/>
        <v>清掃業務（屋外）</v>
      </c>
    </row>
    <row r="425" spans="1:2">
      <c r="A425" s="93" t="s">
        <v>682</v>
      </c>
      <c r="B425" s="90" t="str">
        <f t="shared" si="6"/>
        <v>その他清掃</v>
      </c>
    </row>
    <row r="426" spans="1:2">
      <c r="A426" s="93" t="s">
        <v>683</v>
      </c>
      <c r="B426" s="90" t="str">
        <f t="shared" si="6"/>
        <v>害虫駆除</v>
      </c>
    </row>
    <row r="427" spans="1:2">
      <c r="A427" s="93" t="s">
        <v>659</v>
      </c>
      <c r="B427" s="90" t="str">
        <f>C142</f>
        <v>運送</v>
      </c>
    </row>
    <row r="428" spans="1:2">
      <c r="A428" s="93" t="s">
        <v>684</v>
      </c>
      <c r="B428" s="90" t="str">
        <f>E142</f>
        <v>旅客運送・旅行代理業</v>
      </c>
    </row>
    <row r="429" spans="1:2">
      <c r="A429" s="93" t="s">
        <v>685</v>
      </c>
      <c r="B429" s="90" t="str">
        <f>E143</f>
        <v>産業廃棄物収集運搬</v>
      </c>
    </row>
    <row r="430" spans="1:2">
      <c r="A430" s="93" t="s">
        <v>686</v>
      </c>
      <c r="B430" s="90" t="str">
        <f>E144</f>
        <v>その他の運送</v>
      </c>
    </row>
    <row r="431" spans="1:2">
      <c r="A431" s="93" t="s">
        <v>687</v>
      </c>
      <c r="B431" s="90" t="str">
        <f>E145</f>
        <v>倉庫業</v>
      </c>
    </row>
    <row r="432" spans="1:2">
      <c r="A432" s="93" t="s">
        <v>660</v>
      </c>
      <c r="B432" s="90" t="str">
        <f>C146</f>
        <v>車両整備</v>
      </c>
    </row>
    <row r="433" spans="1:2">
      <c r="A433" s="93" t="s">
        <v>690</v>
      </c>
      <c r="B433" s="90" t="str">
        <f>E146</f>
        <v>自動車</v>
      </c>
    </row>
    <row r="434" spans="1:2">
      <c r="A434" s="93" t="s">
        <v>691</v>
      </c>
      <c r="B434" s="90" t="str">
        <f>E147</f>
        <v>自動車以外</v>
      </c>
    </row>
    <row r="435" spans="1:2">
      <c r="A435" s="93" t="s">
        <v>661</v>
      </c>
      <c r="B435" s="90" t="str">
        <f>C148</f>
        <v>船舶整備</v>
      </c>
    </row>
    <row r="436" spans="1:2">
      <c r="A436" s="93" t="s">
        <v>662</v>
      </c>
      <c r="B436" s="90" t="str">
        <f>C149</f>
        <v>電子出版</v>
      </c>
    </row>
    <row r="437" spans="1:2">
      <c r="A437" s="93" t="s">
        <v>663</v>
      </c>
      <c r="B437" s="90" t="str">
        <f>C150</f>
        <v>その他</v>
      </c>
    </row>
    <row r="438" spans="1:2">
      <c r="A438" s="93" t="s">
        <v>692</v>
      </c>
      <c r="B438" s="90" t="str">
        <f>E150</f>
        <v>産業廃棄物処理</v>
      </c>
    </row>
    <row r="439" spans="1:2">
      <c r="A439" s="93" t="s">
        <v>693</v>
      </c>
      <c r="B439" s="90" t="str">
        <f>E151</f>
        <v>登記</v>
      </c>
    </row>
    <row r="440" spans="1:2">
      <c r="A440" s="93" t="s">
        <v>694</v>
      </c>
      <c r="B440" s="90" t="str">
        <f>E152</f>
        <v>クリーニング</v>
      </c>
    </row>
    <row r="441" spans="1:2">
      <c r="A441" s="93" t="s">
        <v>695</v>
      </c>
      <c r="B441" s="90" t="str">
        <f>E153</f>
        <v>人材派遣業</v>
      </c>
    </row>
    <row r="442" spans="1:2">
      <c r="A442" s="93" t="s">
        <v>697</v>
      </c>
      <c r="B442" s="90" t="str">
        <f>E155</f>
        <v>その他各種業務委託</v>
      </c>
    </row>
    <row r="443" spans="1:2">
      <c r="A443" s="93"/>
    </row>
    <row r="444" spans="1:2">
      <c r="A444" s="93"/>
    </row>
    <row r="445" spans="1:2">
      <c r="A445" s="93"/>
    </row>
  </sheetData>
  <sheetProtection sheet="1" objects="1" scenarios="1"/>
  <mergeCells count="72">
    <mergeCell ref="B124:B125"/>
    <mergeCell ref="C124:C125"/>
    <mergeCell ref="B150:B155"/>
    <mergeCell ref="C150:C155"/>
    <mergeCell ref="B121:B123"/>
    <mergeCell ref="C121:C123"/>
    <mergeCell ref="D153:D154"/>
    <mergeCell ref="F153:F154"/>
    <mergeCell ref="B135:B141"/>
    <mergeCell ref="C135:C141"/>
    <mergeCell ref="B142:B145"/>
    <mergeCell ref="C142:C145"/>
    <mergeCell ref="B146:B147"/>
    <mergeCell ref="C146:C147"/>
    <mergeCell ref="B115:C115"/>
    <mergeCell ref="D115:E115"/>
    <mergeCell ref="F115:F116"/>
    <mergeCell ref="A117:A155"/>
    <mergeCell ref="B117:B118"/>
    <mergeCell ref="C117:C118"/>
    <mergeCell ref="B126:B127"/>
    <mergeCell ref="C126:C127"/>
    <mergeCell ref="B129:B134"/>
    <mergeCell ref="C129:C134"/>
    <mergeCell ref="E89:E92"/>
    <mergeCell ref="C93:C103"/>
    <mergeCell ref="B105:B112"/>
    <mergeCell ref="C105:C112"/>
    <mergeCell ref="D110:D111"/>
    <mergeCell ref="E110:E111"/>
    <mergeCell ref="C64:C67"/>
    <mergeCell ref="C68:C71"/>
    <mergeCell ref="C72:C75"/>
    <mergeCell ref="C76:C88"/>
    <mergeCell ref="C89:C92"/>
    <mergeCell ref="D89:D92"/>
    <mergeCell ref="E60:E61"/>
    <mergeCell ref="F60:F61"/>
    <mergeCell ref="C62:C63"/>
    <mergeCell ref="D62:D63"/>
    <mergeCell ref="E62:E63"/>
    <mergeCell ref="F62:F63"/>
    <mergeCell ref="C46:C48"/>
    <mergeCell ref="C49:C53"/>
    <mergeCell ref="C54:C55"/>
    <mergeCell ref="C56:C59"/>
    <mergeCell ref="C60:C61"/>
    <mergeCell ref="D60:D61"/>
    <mergeCell ref="C32:C33"/>
    <mergeCell ref="C34:C35"/>
    <mergeCell ref="C36:C40"/>
    <mergeCell ref="C41:C45"/>
    <mergeCell ref="C26:C27"/>
    <mergeCell ref="C28:C31"/>
    <mergeCell ref="C21:C23"/>
    <mergeCell ref="C14:C15"/>
    <mergeCell ref="D14:D15"/>
    <mergeCell ref="E14:E15"/>
    <mergeCell ref="F14:F15"/>
    <mergeCell ref="C24:C25"/>
    <mergeCell ref="D24:D25"/>
    <mergeCell ref="E24:E25"/>
    <mergeCell ref="B2:C2"/>
    <mergeCell ref="D2:E2"/>
    <mergeCell ref="F2:F3"/>
    <mergeCell ref="C4:C6"/>
    <mergeCell ref="C7:C8"/>
    <mergeCell ref="C16:C20"/>
    <mergeCell ref="D16:D17"/>
    <mergeCell ref="F16:F17"/>
    <mergeCell ref="C9:C10"/>
    <mergeCell ref="C11:C13"/>
  </mergeCells>
  <phoneticPr fontId="1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希望物品（物①）</vt:lpstr>
      <vt:lpstr>実績調書（物②）</vt:lpstr>
      <vt:lpstr>提出書類チェック表</vt:lpstr>
      <vt:lpstr>（コード表）</vt:lpstr>
      <vt:lpstr>'（コード表）'!Print_Area</vt:lpstr>
      <vt:lpstr>'希望物品（物①）'!Print_Area</vt:lpstr>
      <vt:lpstr>提出書類チェック表!Print_Area</vt:lpstr>
      <vt:lpstr>'実績調書（物②）'!Print_Titles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USER15</cp:lastModifiedBy>
  <cp:lastPrinted>2021-12-08T07:47:57Z</cp:lastPrinted>
  <dcterms:created xsi:type="dcterms:W3CDTF">1997-01-08T22:48:59Z</dcterms:created>
  <dcterms:modified xsi:type="dcterms:W3CDTF">2021-12-13T01:43:46Z</dcterms:modified>
</cp:coreProperties>
</file>